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$A$1:$DH$19</definedName>
    <definedName name="_xlnm.Print_Area" localSheetId="8">$A$1:$G$24</definedName>
    <definedName name="_xlnm.Print_Area" localSheetId="5">$A$1:$AP$23</definedName>
    <definedName name="_xlnm.Print_Area" localSheetId="12">$A$1:$G$6</definedName>
    <definedName name="_xlnm.Print_Area" localSheetId="0">0</definedName>
    <definedName name="_xlnm.Print_Area" localSheetId="1">0</definedName>
    <definedName name="_xlnm.Print_Area" localSheetId="2">11</definedName>
    <definedName name="_xlnm.Print_Area" localSheetId="3">11</definedName>
    <definedName name="_xlnm.Print_Area" localSheetId="4">0</definedName>
    <definedName name="_xlnm.Print_Area" localSheetId="7">24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<sst xmlns="http://schemas.openxmlformats.org/spreadsheetml/2006/main" count="794" uniqueCount="412">
  <si>
    <t>表4-1</t>
  </si>
  <si>
    <t/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</si>
  <si>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</si>
  <si>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</si>
  <si>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</si>
  <si>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</si>
  <si>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</si>
  <si>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</si>
  <si>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</si>
  <si>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</si>
  <si>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</si>
  <si>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</si>
  <si>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</si>
  <si>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</si>
  <si>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</si>
  <si>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>其他支出</t>
  </si>
  <si>
    <t>对个人和家庭的补助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</si>
  <si>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</si>
  <si>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</si>
  <si>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</si>
  <si>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</si>
  <si>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</si>
  <si>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</si>
  <si>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>502</t>
  </si>
  <si>
    <t>助学金</t>
  </si>
  <si>
    <t xml:space="preserve">    工资福利支出（政府）</t>
  </si>
  <si>
    <t>99</t>
  </si>
  <si>
    <t>国有资本经营预算支出预算表</t>
  </si>
  <si>
    <t>上年财政拨款资金结转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</si>
  <si>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</si>
  <si>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</si>
  <si>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</si>
  <si>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</si>
  <si>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</si>
  <si>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</si>
  <si>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</si>
  <si>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</si>
  <si>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</si>
  <si>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>50501</t>
  </si>
  <si>
    <t xml:space="preserve">    债务付息支出</t>
  </si>
  <si>
    <t xml:space="preserve">    交通运输支出</t>
  </si>
  <si>
    <t>其他资金安排</t>
  </si>
  <si>
    <t>保证校区用水用电运转，预计每月用电45000元/月，用水5000元/月，每月水电费50000元*12月=600000元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</si>
  <si>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</si>
  <si>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</si>
  <si>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</si>
  <si>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</si>
  <si>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</si>
  <si>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</si>
  <si>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</si>
  <si>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>一般公共预算拨款</t>
  </si>
  <si>
    <t xml:space="preserve">二十九、事业单位结余分配 </t>
  </si>
  <si>
    <t>为保障校图书馆能够馆藏必须和足够的图书资料，需每年购置相应的图书资料和报刊杂志。共计费用5万元。其中：1、人大等复印资料及报刊杂志2万元。   2、图书馆购置图书3万元。</t>
  </si>
  <si>
    <t>取暖费</t>
  </si>
  <si>
    <t>上缴上级支出</t>
  </si>
  <si>
    <t>上年结转</t>
  </si>
  <si>
    <t>一、一般公共服务支出</t>
  </si>
  <si>
    <t xml:space="preserve">  02</t>
  </si>
  <si>
    <t>党校新校区办公区面积2380平方米，教学区面积8582.69平方米，大礼堂建筑面积8582.69平方米，校区面积大，办公设施设备多，加上近3年，干部培训班次多，重要会议和重大活动在党校开展，2017年会议桌椅、门窗、灯管、路面、下水道、标识标牌等已经发生需要维修状况。2018年，会随着时间推移，需要维修的项目和数量会越来越大，需要每年度财政给予安排足额资金给予保障，以确保教学、会议、重大活动在我校的正常进行。根据测算：大礼堂、一二辅厅、报告厅以及各类教师讨论室等桌椅凳维修费76200元；防火门、玻璃门窗维修费28500元；路面、下水道维修费20000元；标识牌等15000元；管网、闸阀、控制器、抽水泵等维修费用50000元；灯泡、射灯、开关等维修费用80000元；按行业规定变压器测试100000元/次.年；合计共需费用369700元</t>
  </si>
  <si>
    <t xml:space="preserve">    差旅费</t>
  </si>
  <si>
    <t>政府性基金支出预算表</t>
  </si>
  <si>
    <t xml:space="preserve">    机关事业单位基本养老保险缴费</t>
  </si>
  <si>
    <t xml:space="preserve">    印刷费</t>
  </si>
  <si>
    <t>30229</t>
  </si>
  <si>
    <t>其他资本性支出</t>
  </si>
  <si>
    <t>二十三、国有资本经营预算支出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</si>
  <si>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</si>
  <si>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</si>
  <si>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</si>
  <si>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</si>
  <si>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</si>
  <si>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</si>
  <si>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>二、外交支出</t>
  </si>
  <si>
    <t xml:space="preserve">    津贴补贴</t>
  </si>
  <si>
    <t xml:space="preserve">    商品和服务支出（政府）</t>
  </si>
  <si>
    <t>按照国家相关要求保障电梯、消防的正常运转，为学校开展正常工作提供安全保障，拟于2017年12月前完成2018年度消防维保招标，费用为：建筑面积48000平方米*2元=96000元；电梯、消防年检按行业标准共计：50000元；电梯（12部）日常维护保养按合同（合同编号：HLDT(维保)字第201707-001号）5万元；共计费用20万元。</t>
  </si>
  <si>
    <t>公务用车购置费</t>
  </si>
  <si>
    <t xml:space="preserve">    其他社会保障缴费</t>
  </si>
  <si>
    <t xml:space="preserve">    外交支出</t>
  </si>
  <si>
    <t>表3-3</t>
  </si>
  <si>
    <t xml:space="preserve">    社会保障和就业支出</t>
  </si>
  <si>
    <t>合计</t>
  </si>
  <si>
    <t>2018年部门预算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</si>
  <si>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</si>
  <si>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</si>
  <si>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</si>
  <si>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</si>
  <si>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</si>
  <si>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302</t>
  </si>
  <si>
    <t>九、社会保险基金支出</t>
  </si>
  <si>
    <t>经营收入安排</t>
  </si>
  <si>
    <t>国内债务发行费用</t>
  </si>
  <si>
    <t xml:space="preserve">    公务用车运行维护费（政府）</t>
  </si>
  <si>
    <t>人员经费</t>
  </si>
  <si>
    <t xml:space="preserve">采购数量 </t>
  </si>
  <si>
    <t>表4-2</t>
  </si>
  <si>
    <t>租赁费</t>
  </si>
  <si>
    <t>03</t>
  </si>
  <si>
    <t>07</t>
  </si>
  <si>
    <t xml:space="preserve">  205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</si>
  <si>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</si>
  <si>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</si>
  <si>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</si>
  <si>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</si>
  <si>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</si>
  <si>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</si>
  <si>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</si>
  <si>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科目名称</t>
  </si>
  <si>
    <t xml:space="preserve">        承接一类会议</t>
  </si>
  <si>
    <t>政府投资基金股权投资</t>
  </si>
  <si>
    <t>印刷费</t>
  </si>
  <si>
    <t>从不同级政府取得的收入</t>
  </si>
  <si>
    <t>30107</t>
  </si>
  <si>
    <t>地上附着物和青苗补偿</t>
  </si>
  <si>
    <t>509</t>
  </si>
  <si>
    <t>505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</si>
  <si>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</si>
  <si>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</si>
  <si>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</si>
  <si>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</si>
  <si>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</si>
  <si>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</si>
  <si>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</si>
  <si>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</si>
  <si>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补充全国社会保障基金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</si>
  <si>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</si>
  <si>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</si>
  <si>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</si>
  <si>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</si>
  <si>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</si>
  <si>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</si>
  <si>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</si>
  <si>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</si>
  <si>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50502</t>
  </si>
  <si>
    <t>是否集中采购</t>
  </si>
  <si>
    <t xml:space="preserve">  一般公共预算拨款收入</t>
  </si>
  <si>
    <t>绵阳市委党校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</si>
  <si>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</si>
  <si>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</si>
  <si>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</si>
  <si>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</si>
  <si>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</si>
  <si>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</si>
  <si>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</si>
  <si>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</si>
  <si>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 xml:space="preserve">        业务指导费</t>
  </si>
  <si>
    <t>对社会保险基金补助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</si>
  <si>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</si>
  <si>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</si>
  <si>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</si>
  <si>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</si>
  <si>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</si>
  <si>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</si>
  <si>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50208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</si>
  <si>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</si>
  <si>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</si>
  <si>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</si>
  <si>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</si>
  <si>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</si>
  <si>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</si>
  <si>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</si>
  <si>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</si>
  <si>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</si>
  <si>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 xml:space="preserve">        主体班费用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</si>
  <si>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</si>
  <si>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</si>
  <si>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</si>
  <si>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</si>
  <si>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</si>
  <si>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</si>
  <si>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</si>
  <si>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</si>
  <si>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</si>
  <si>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</si>
  <si>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生活补助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</si>
  <si>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</si>
  <si>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</si>
  <si>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</si>
  <si>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</si>
  <si>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</si>
  <si>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</si>
  <si>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</si>
  <si>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>政府性基金收入安排</t>
  </si>
  <si>
    <t>2017年承接市上各类会议及重大活动共需收取23万元，未收取23万元；承接市上其他部门各种会议及培训应收未收19万，共计42万元。2018年承接市委、市政协等其他部门重要会议及各类培训班有所增加。为了保障会议提供服务，保证各类会议圆满召开，根据测算，2018年开支内容包括：布置会场、制作会议座牌、路线指示牌、制作会议横幅、茶水服务等，合计共需要经费150场*1700元/场=25500元。</t>
  </si>
  <si>
    <t>专用材料费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</si>
  <si>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</si>
  <si>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</si>
  <si>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</si>
  <si>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</si>
  <si>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</si>
  <si>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</si>
  <si>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</si>
  <si>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 xml:space="preserve">      干部教育</t>
  </si>
  <si>
    <t>支      出      总      计</t>
  </si>
  <si>
    <t>上年结转安排</t>
  </si>
  <si>
    <t xml:space="preserve">  301</t>
  </si>
  <si>
    <t xml:space="preserve">    社会福利和救助（政府）</t>
  </si>
  <si>
    <t>三十、结转下年</t>
  </si>
  <si>
    <t>三十、转移性支出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</si>
  <si>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</si>
  <si>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</si>
  <si>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</si>
  <si>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</si>
  <si>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</si>
  <si>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</si>
  <si>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</si>
  <si>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</si>
  <si>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</si>
  <si>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</si>
  <si>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 xml:space="preserve">  605601</t>
  </si>
  <si>
    <t xml:space="preserve">        人才引进经费</t>
  </si>
  <si>
    <t>30201</t>
  </si>
  <si>
    <t>表2-1</t>
  </si>
  <si>
    <t xml:space="preserve">      购房补贴</t>
  </si>
  <si>
    <t xml:space="preserve">  教育支出</t>
  </si>
  <si>
    <t>二十一、住房保障支出</t>
  </si>
  <si>
    <t>30102</t>
  </si>
  <si>
    <t>表1-2</t>
  </si>
  <si>
    <t>我校总占地面积79920平方米（120亩），室外运动场（包括篮球场两个、网球场1个、标准8道游泳池1个）面积5000平方米，道路、室外停车场及广场面积20932平方米。为了保证校园环境卫生干净，确保校内人身财务安全，环境秩序良好，维持学校正常工作展开以及保障会议服务等，通过政府采购于2017年6月10日签订《新校区后勤物业外包服务合同》（合同编号：四川玖久公信政采磋（2017）16号），合同期限20170610-20190609，服务期限2年，156.6万元/年，合同总金额313.2万元。物业公司服务人员总人数75人（其中常驻岗52人，机动岗23人。）</t>
  </si>
  <si>
    <t>为地方党委政府提供决策参考，成为党委政府的“重要智库”；在供给侧改革领域，多出一些有价值的科研成果，促进地方经济结构的转型和发展；为推动建设“绿色绵阳”，在生态旅游领域作出的科研成果，拟于2018年12月前发表论文52篇（其中省级论文21篇，市级论文31篇）；参会论文31篇（省级参会论文3篇，市级参会论文28篇），论文获省级以上奖项2项，市级奖项4项；著作1部、参编3部、教材4册、论文集2本；完成调研课题46项（省级17项，其中优秀两项；市级29项，其中优秀2项）；资政课题8项（其中获四大班子主要领导签批4项，其他市领导签批1项）；主体班资政课题8项（其中获四大班子主要领导签批4项）。在地方发展规划方面，多出有影响力的科研资政精品，在较长时间内发挥其积极作用，让党委政府满意。根据测算，2018年科研成果资助费28.46万元，校刊《智慧绵阳》经费4.16万元，编写出版专著教材8万元，科研会议经费5万元，指导县级党校科研工作经费2.7万元，三大学会工作经费4.5万元，社科普及基地工作经费0.9万元，合计共需要资金53.72万元。（备注：根据财税【2017】20号文件规定，取消党校培训费收费项目，因此用事业收入安排的科研经费项目33.72元无经费来源，而科研工作是我校的主要工作，恳请财政通过经费拨款来安排科研经费33.72万元。）</t>
  </si>
  <si>
    <t xml:space="preserve">    基本工资</t>
  </si>
  <si>
    <t xml:space="preserve">    进修及培训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</si>
  <si>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</si>
  <si>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</si>
  <si>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</si>
  <si>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</si>
  <si>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</si>
  <si>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</si>
  <si>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</si>
  <si>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，数量目标：要求对我校礼堂，阶梯教室等各种会议室的，音响、灯光、视频设备及各种舞台机械系统运行维护及值守工作。要求对我校中心机房核心交换机、路由器、服务器、存储矩阵等核心设备运维保障；以及我校20个弱电子系统进行日常巡检和运维保障；核心弱电设备软件升级。2，质量指标：全年设备故障率低于2%。3，社会效益指标：有效保障在我校举行的各项会议、活动顺利进行，达到最好效果        具体金额81.93万元；其中：1.入侵防御系统设备维护合同15.5万元 （合同编号：绵政府采购（2016）300-1、300-2号，按中标价格实施两年） 2、声光电系统运维服务合同22.78万元（合同编号：四川玖久公信政采磋（2017）33号，总服务期限为三年）  3、弱电系统运维合同43.65万元 （合同编号：四川玖久公信政采磋（2017）32号，总服务期限为三年）</t>
  </si>
  <si>
    <t>项目支出</t>
  </si>
  <si>
    <t>一般公共预算收入安排</t>
  </si>
  <si>
    <t>党校新校区原纳入校园建设的绿化提升方案因后坡格构改造未完成，一直未实施，致使校园目前后坡大面积缺少植被和花草。后报经市政府领导和机关事务管理局同意，由党校争取资金安排实施。加上校园绿化面积达41338平方米，需要日常维护、换修、施肥等，以及为了保障重大活动、重要会议、重要培训期间，栽种花草能够保持长青，需要更换栽种。经测算，需要资金20万元。根据测算，校园内花草：4次*30000株+1元（含人工运费）=120000元；植树节植树：200株*100元=20000元；边坡改造：藤蔓500株*60元=30000元；绿化（边坡空地以及树木之间空地）1000m2*30元=30000元；合计共需资金20万元。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</si>
  <si>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</si>
  <si>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</si>
  <si>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</si>
  <si>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</si>
  <si>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</si>
  <si>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</si>
  <si>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市委党校机关</t>
  </si>
  <si>
    <t>当年财政拨款预算安排</t>
  </si>
  <si>
    <t>政府采购支出预算表</t>
  </si>
  <si>
    <t>为充实党校专兼职教师队伍，不断提高干部教育培训水平，拟于2018年1月1日-2018年12月31日引进3名年轻教师。根据绵阳市招聘教师相关规定，拟采用遴选方式引进急需专业的年轻教师，以保证教师队伍的新老更替，合计共需资金3万元。</t>
  </si>
  <si>
    <t xml:space="preserve">  商品和服务支出</t>
  </si>
  <si>
    <t>赠与</t>
  </si>
  <si>
    <t xml:space="preserve">    债务还本支出</t>
  </si>
  <si>
    <t xml:space="preserve">        电梯消防设施维保费</t>
  </si>
  <si>
    <t>对附属单位补助支出</t>
  </si>
  <si>
    <t>土地补偿</t>
  </si>
  <si>
    <t xml:space="preserve">  08</t>
  </si>
  <si>
    <t>抚恤金</t>
  </si>
  <si>
    <t>50201</t>
  </si>
  <si>
    <t>四、事业收入</t>
  </si>
  <si>
    <t xml:space="preserve">  对个人和家庭的补助</t>
  </si>
  <si>
    <t>商品和服务支出</t>
  </si>
  <si>
    <t>2017年预算数</t>
  </si>
  <si>
    <t>50102</t>
  </si>
  <si>
    <t>上年应返还额度结转</t>
  </si>
  <si>
    <t xml:space="preserve">    节能环保支出</t>
  </si>
  <si>
    <t xml:space="preserve">        校园绿化管理费用</t>
  </si>
  <si>
    <t xml:space="preserve">    城乡社区支出</t>
  </si>
  <si>
    <t>?位名称  （科目）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</si>
  <si>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</si>
  <si>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</si>
  <si>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</si>
  <si>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</si>
  <si>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</si>
  <si>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</si>
  <si>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</si>
  <si>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</si>
  <si>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</si>
  <si>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对事业单位经常性补助（政府）</t>
  </si>
  <si>
    <t>款</t>
  </si>
  <si>
    <t>电费</t>
  </si>
  <si>
    <t>品名规格</t>
  </si>
  <si>
    <t xml:space="preserve">        校园日常维修维护</t>
  </si>
  <si>
    <t>医疗费补助</t>
  </si>
  <si>
    <t xml:space="preserve">      其他计划生育事务支出</t>
  </si>
  <si>
    <t>退职（役）费</t>
  </si>
  <si>
    <t>二十、国土海洋气象等支出</t>
  </si>
  <si>
    <t>30309</t>
  </si>
  <si>
    <t>30305</t>
  </si>
  <si>
    <t>无形资产购置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</si>
  <si>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</si>
  <si>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</si>
  <si>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</si>
  <si>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</si>
  <si>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</si>
  <si>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</si>
  <si>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</si>
  <si>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</si>
  <si>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</si>
  <si>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</si>
  <si>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</si>
  <si>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</si>
  <si>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</si>
  <si>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</si>
  <si>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>单位名称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</si>
  <si>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</si>
  <si>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</si>
  <si>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</si>
  <si>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</si>
  <si>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</si>
  <si>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</si>
  <si>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</si>
  <si>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</si>
  <si>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</si>
  <si>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 xml:space="preserve">        物业管理费</t>
  </si>
  <si>
    <t>二、结转下年</t>
  </si>
  <si>
    <t xml:space="preserve">    工会经费</t>
  </si>
  <si>
    <t>30202</t>
  </si>
  <si>
    <t>总计</t>
  </si>
  <si>
    <t>一般公共预算“三公”经费支出预算表</t>
  </si>
  <si>
    <t xml:space="preserve">        校园水电费</t>
  </si>
  <si>
    <t>公务用车购置</t>
  </si>
  <si>
    <t>其他对个人和家庭的补助支出</t>
  </si>
  <si>
    <t>?位名称（科目）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</si>
  <si>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</si>
  <si>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</si>
  <si>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</si>
  <si>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</si>
  <si>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</si>
  <si>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</si>
  <si>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</si>
  <si>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</si>
  <si>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</si>
  <si>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</si>
  <si>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</si>
  <si>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</si>
  <si>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</si>
  <si>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</si>
  <si>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</si>
  <si>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</si>
  <si>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</si>
  <si>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</si>
  <si>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</si>
  <si>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</si>
  <si>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</si>
  <si>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</si>
  <si>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</si>
  <si>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</si>
  <si>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</si>
  <si>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>605601</t>
  </si>
  <si>
    <t>本年国有资本经营预算支出</t>
  </si>
  <si>
    <t xml:space="preserve">  工资福利支出</t>
  </si>
  <si>
    <t xml:space="preserve">        图书资料费</t>
  </si>
  <si>
    <t>30112</t>
  </si>
  <si>
    <t>房屋建筑物购建</t>
  </si>
  <si>
    <t xml:space="preserve">    住房公积金（政府）</t>
  </si>
  <si>
    <t>基本工资</t>
  </si>
  <si>
    <t xml:space="preserve">  221</t>
  </si>
  <si>
    <t xml:space="preserve">  07</t>
  </si>
  <si>
    <t>50206</t>
  </si>
  <si>
    <t>对企业补助（基本建设）</t>
  </si>
  <si>
    <t xml:space="preserve">  机关商品和服务支出（政府）</t>
  </si>
  <si>
    <t>2018年预算数</t>
  </si>
  <si>
    <t>为加强师资队伍建设，不断提高教职工整体能力素质，拟于2018年1月1日-2018年12月31日完成2018年度教职工能力素质培训工作。根据中央党校、省委党校的培训要求和市委党校培训工作需要，拟举办专题培训（中央党校、相关高校）、师资培训（国家行政学院、省委党校、省社会主义学院等）、专项培训（含异地党性培训）和业务培训（办公、文秘、财务、后勤、法制等）等四种层次的培训，计划培训80人次，合计共需资金30万元。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</si>
  <si>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</si>
  <si>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</si>
  <si>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</si>
  <si>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</si>
  <si>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</si>
  <si>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30228</t>
  </si>
  <si>
    <t>三十二、债务付息支出</t>
  </si>
  <si>
    <t>表3</t>
  </si>
  <si>
    <t>专用设备购置</t>
  </si>
  <si>
    <t>办公设备购置</t>
  </si>
  <si>
    <t>因公出国（境）?用</t>
  </si>
  <si>
    <t>事业收入</t>
  </si>
  <si>
    <t>项                      目</t>
  </si>
  <si>
    <t>为促进县（市、区）委党校发展，加强各分校教学、科研及资政能力，每年度按安排应开展2次以上的调研和到发展较好的地方党校学习考察，以加强对系统业务工作的指导；每年度要开展一次对9所县（市、区）分校的年度工作综合考核检查以及对9个县（市、区）委履行“管办建”主体责任的考核。根据测算，共需车旅费、资料费等计3万元。</t>
  </si>
  <si>
    <t xml:space="preserve">        师资培养费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</si>
  <si>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</si>
  <si>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</si>
  <si>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</si>
  <si>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</si>
  <si>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</si>
  <si>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</si>
  <si>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</si>
  <si>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</si>
  <si>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</si>
  <si>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</si>
  <si>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</si>
  <si>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</si>
  <si>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</si>
  <si>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 xml:space="preserve">        科研经费</t>
  </si>
  <si>
    <t>国外债务发行费用</t>
  </si>
  <si>
    <t>维修（护）费</t>
  </si>
  <si>
    <t xml:space="preserve">        校园智能信息化系统运行维护费</t>
  </si>
  <si>
    <t xml:space="preserve">  509</t>
  </si>
  <si>
    <t xml:space="preserve">  505</t>
  </si>
  <si>
    <t xml:space="preserve">  机关工资福利支出（政府）</t>
  </si>
  <si>
    <t>八、上年结转</t>
  </si>
  <si>
    <t>三、国有资本经营预算拨款收入</t>
  </si>
  <si>
    <t>为了让学员经过培训后，理论知识进一步丰富，党性锻炼进一步加强，团队意识进一步提升，干事创业的尽头更足，能更好地、全心全意地为人民服务，拟于2018年12月前完成全年主体班（8个）教学任务，其中上半年：县干班、中青班、乡镇班、党外中青班共180人；下半年：中青班、科干班、乡镇班、少数民族干部班共180人。全年异地培训、警示教育、军训各两次，现场教学10次以上，其他活动视具体情况待定，确保按照市委要求完成规定的干部培训任务，党委满意度98%以上，学员满意度95%以上 。 根据测算，"外聘教师讲课费22万，异地教学经费20万，购买教材10万，学员手册、资料印制、各种证书制作8万，现场教学、警示教育4万，教学活动租车费10万，水电费10万，电教设备外聘技术人员指导费6万，购买学员军训服装10万，学员活动及其他费用10万，合计共需资金110万元。</t>
  </si>
  <si>
    <t>表3-2</t>
  </si>
  <si>
    <t xml:space="preserve">  501</t>
  </si>
  <si>
    <t>其他工资福利支出</t>
  </si>
  <si>
    <t>事业收入资金安排</t>
  </si>
  <si>
    <t>其他交通费</t>
  </si>
  <si>
    <t>水费</t>
  </si>
  <si>
    <t>205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</si>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</sst>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5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>
      <c r="A1" s="1"/>
    </row>
    <row r="2" ht="9.75"/>
    <row r="3" spans="1:2" ht="63.75" customHeight="1">
      <c r="A3" s="226" t="s">
        <v>136</v>
      </c>
      <c r="B3" s="2"/>
    </row>
    <row r="4" spans="1:2" ht="107.25" customHeight="1">
      <c r="A4" s="227" t="s">
        <v>82</v>
      </c>
      <c r="B4" s="2"/>
    </row>
    <row r="5" ht="0" customHeight="1" hidden="1">
      <c r="A5" s="3">
        <v>3.637978807091713E-12</v>
      </c>
    </row>
    <row r="6" ht="18.75">
      <c r="A6" s="172"/>
    </row>
    <row r="7" ht="57" customHeight="1">
      <c r="A7" s="172"/>
    </row>
    <row r="8" ht="78" customHeight="1">
      <c r="C8" s="173"/>
    </row>
    <row r="9" ht="82.5" customHeight="1">
      <c r="A9" s="179" t="s">
        <v>9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79</v>
      </c>
      <c r="I2" s="46"/>
    </row>
    <row r="3" spans="1:9" ht="25.5" customHeight="1">
      <c r="A3" s="79" t="s">
        <v>312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204" t="s">
        <v>327</v>
      </c>
      <c r="I4" s="46"/>
    </row>
    <row r="5" spans="1:9" ht="19.5" customHeight="1">
      <c r="A5" s="81" t="s">
        <v>188</v>
      </c>
      <c r="B5" s="81" t="s">
        <v>297</v>
      </c>
      <c r="C5" s="87" t="s">
        <v>240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81</v>
      </c>
      <c r="D6" s="224" t="s">
        <v>367</v>
      </c>
      <c r="E6" s="59" t="s">
        <v>86</v>
      </c>
      <c r="F6" s="60"/>
      <c r="G6" s="60"/>
      <c r="H6" s="105" t="s">
        <v>187</v>
      </c>
      <c r="I6" s="46"/>
    </row>
    <row r="7" spans="1:9" ht="33.75" customHeight="1">
      <c r="A7" s="82"/>
      <c r="B7" s="82"/>
      <c r="C7" s="104"/>
      <c r="D7" s="86"/>
      <c r="E7" s="61" t="s">
        <v>206</v>
      </c>
      <c r="F7" s="62" t="s">
        <v>76</v>
      </c>
      <c r="G7" s="63" t="s">
        <v>319</v>
      </c>
      <c r="H7" s="100"/>
      <c r="I7" s="46"/>
    </row>
    <row r="8" spans="1:9" ht="19.5" customHeight="1">
      <c r="A8" s="232"/>
      <c r="B8" s="232" t="s">
        <v>81</v>
      </c>
      <c r="C8" s="235">
        <v>0</v>
      </c>
      <c r="D8" s="235">
        <v>0</v>
      </c>
      <c r="E8" s="235">
        <v>1200</v>
      </c>
      <c r="F8" s="235">
        <v>0</v>
      </c>
      <c r="G8" s="233">
        <v>1200</v>
      </c>
      <c r="H8" s="238">
        <v>680</v>
      </c>
      <c r="I8" s="52"/>
    </row>
    <row r="9" spans="1:9" ht="19.5" customHeight="1">
      <c r="A9" s="232" t="s">
        <v>342</v>
      </c>
      <c r="B9" s="232" t="s">
        <v>239</v>
      </c>
      <c r="C9" s="235">
        <v>0</v>
      </c>
      <c r="D9" s="235">
        <v>0</v>
      </c>
      <c r="E9" s="235">
        <v>1200</v>
      </c>
      <c r="F9" s="235">
        <v>0</v>
      </c>
      <c r="G9" s="233">
        <v>1200</v>
      </c>
      <c r="H9" s="238">
        <v>680</v>
      </c>
      <c r="I9" s="2"/>
    </row>
    <row r="10" spans="1:12" ht="19.5" customHeight="1">
      <c r="A10" s="205"/>
      <c r="B10" s="205"/>
      <c r="C10"/>
      <c r="D10" s="140"/>
      <c r="E10" s="140"/>
      <c r="F10" s="140"/>
      <c r="G10" s="140"/>
      <c r="H10"/>
      <c r="I10"/>
      <c r="L10" s="16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269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60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327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84</v>
      </c>
      <c r="B5" s="24"/>
      <c r="C5" s="24"/>
      <c r="D5" s="25"/>
      <c r="E5" s="26"/>
      <c r="F5" s="87" t="s">
        <v>141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409</v>
      </c>
      <c r="B6" s="54"/>
      <c r="C6" s="55"/>
      <c r="D6" s="101" t="s">
        <v>159</v>
      </c>
      <c r="E6" s="221" t="s">
        <v>316</v>
      </c>
      <c r="F6" s="85" t="s">
        <v>81</v>
      </c>
      <c r="G6" s="85" t="s">
        <v>37</v>
      </c>
      <c r="H6" s="87" t="s">
        <v>230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152</v>
      </c>
      <c r="B7" s="30" t="s">
        <v>272</v>
      </c>
      <c r="C7" s="32" t="s">
        <v>268</v>
      </c>
      <c r="D7" s="106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32"/>
      <c r="B8" s="232"/>
      <c r="C8" s="247"/>
      <c r="D8" s="250"/>
      <c r="E8" s="232"/>
      <c r="F8" s="235"/>
      <c r="G8" s="235"/>
      <c r="H8" s="233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161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8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9" t="s">
        <v>123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327</v>
      </c>
      <c r="I4" s="46"/>
    </row>
    <row r="5" spans="1:9" ht="19.5" customHeight="1">
      <c r="A5" s="81" t="s">
        <v>188</v>
      </c>
      <c r="B5" s="81" t="s">
        <v>297</v>
      </c>
      <c r="C5" s="87" t="s">
        <v>240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81</v>
      </c>
      <c r="D6" s="225" t="s">
        <v>367</v>
      </c>
      <c r="E6" s="59" t="s">
        <v>86</v>
      </c>
      <c r="F6" s="60"/>
      <c r="G6" s="60"/>
      <c r="H6" s="105" t="s">
        <v>187</v>
      </c>
      <c r="I6" s="46"/>
    </row>
    <row r="7" spans="1:9" ht="33.75" customHeight="1">
      <c r="A7" s="82"/>
      <c r="B7" s="82"/>
      <c r="C7" s="104"/>
      <c r="D7" s="86"/>
      <c r="E7" s="61" t="s">
        <v>206</v>
      </c>
      <c r="F7" s="62" t="s">
        <v>76</v>
      </c>
      <c r="G7" s="63" t="s">
        <v>319</v>
      </c>
      <c r="H7" s="100"/>
      <c r="I7" s="46"/>
    </row>
    <row r="8" spans="1:9" ht="19.5" customHeight="1">
      <c r="A8" s="232"/>
      <c r="B8" s="232"/>
      <c r="C8" s="235"/>
      <c r="D8" s="235"/>
      <c r="E8" s="235"/>
      <c r="F8" s="235"/>
      <c r="G8" s="233"/>
      <c r="H8" s="238"/>
      <c r="I8" s="52"/>
    </row>
    <row r="9" spans="1:9" ht="19.5" customHeight="1">
      <c r="A9" s="203"/>
      <c r="B9" s="203"/>
      <c r="C9" s="203"/>
      <c r="D9" s="203"/>
      <c r="E9" s="156"/>
      <c r="F9" s="46"/>
      <c r="G9" s="46"/>
      <c r="H9" s="46"/>
      <c r="I9" s="46"/>
    </row>
    <row r="10" spans="1:9" ht="19.5" customHeight="1">
      <c r="A10" s="64"/>
      <c r="B10" s="202"/>
      <c r="C10" s="202"/>
      <c r="D10" s="202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202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2"/>
      <c r="B1" s="102"/>
      <c r="C1" s="1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95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381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176" t="s">
        <v>327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409</v>
      </c>
      <c r="B5" s="54"/>
      <c r="C5" s="55"/>
      <c r="D5" s="101" t="s">
        <v>159</v>
      </c>
      <c r="E5" s="158" t="s">
        <v>66</v>
      </c>
      <c r="F5" s="188" t="s">
        <v>336</v>
      </c>
      <c r="G5" s="190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152</v>
      </c>
      <c r="B6" s="30" t="s">
        <v>272</v>
      </c>
      <c r="C6" s="32" t="s">
        <v>268</v>
      </c>
      <c r="D6" s="106"/>
      <c r="E6" s="159"/>
      <c r="F6" s="189"/>
      <c r="G6" s="19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32"/>
      <c r="B7" s="232"/>
      <c r="C7" s="247"/>
      <c r="D7" s="250"/>
      <c r="E7" s="232"/>
      <c r="F7" s="235"/>
      <c r="G7" s="247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06"/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9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165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27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327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84</v>
      </c>
      <c r="B5" s="24"/>
      <c r="C5" s="24"/>
      <c r="D5" s="25"/>
      <c r="E5" s="26"/>
      <c r="F5" s="87" t="s">
        <v>343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409</v>
      </c>
      <c r="B6" s="54"/>
      <c r="C6" s="55"/>
      <c r="D6" s="101" t="s">
        <v>159</v>
      </c>
      <c r="E6" s="221" t="s">
        <v>316</v>
      </c>
      <c r="F6" s="85" t="s">
        <v>81</v>
      </c>
      <c r="G6" s="85" t="s">
        <v>37</v>
      </c>
      <c r="H6" s="87" t="s">
        <v>230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152</v>
      </c>
      <c r="B7" s="30" t="s">
        <v>272</v>
      </c>
      <c r="C7" s="32" t="s">
        <v>268</v>
      </c>
      <c r="D7" s="106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defaultGridColor="0" colorId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  <col min="13" max="256" width="14.5" style="0" customWidth="1"/>
  </cols>
  <sheetData>
    <row r="1" spans="1:8" ht="20.25" customHeight="1">
      <c r="A1" s="102"/>
      <c r="B1" s="102"/>
      <c r="C1" s="102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165</v>
      </c>
    </row>
    <row r="3" spans="1:20" ht="20.25" customHeight="1">
      <c r="A3" s="165" t="s">
        <v>241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176" t="s">
        <v>327</v>
      </c>
    </row>
    <row r="5" spans="1:20" ht="20.25" customHeight="1">
      <c r="A5" s="144" t="s">
        <v>369</v>
      </c>
      <c r="B5" s="144"/>
      <c r="C5" s="144"/>
      <c r="D5" s="155"/>
      <c r="E5" s="162"/>
      <c r="F5" s="162"/>
      <c r="G5" s="162"/>
      <c r="H5" s="162"/>
      <c r="I5" s="162"/>
      <c r="J5" s="162"/>
      <c r="K5" s="162"/>
      <c r="L5" s="163"/>
      <c r="M5" s="146" t="s">
        <v>311</v>
      </c>
      <c r="N5" s="164" t="s">
        <v>402</v>
      </c>
      <c r="O5" s="162"/>
      <c r="P5" s="163"/>
      <c r="Q5" s="148" t="s">
        <v>398</v>
      </c>
      <c r="R5" s="148" t="s">
        <v>90</v>
      </c>
      <c r="S5" s="148" t="s">
        <v>41</v>
      </c>
      <c r="T5" s="146" t="s">
        <v>194</v>
      </c>
    </row>
    <row r="6" spans="1:20" ht="20.25" customHeight="1">
      <c r="A6" s="144" t="s">
        <v>409</v>
      </c>
      <c r="B6" s="144"/>
      <c r="C6" s="147"/>
      <c r="D6" s="148" t="s">
        <v>188</v>
      </c>
      <c r="E6" s="221" t="s">
        <v>316</v>
      </c>
      <c r="F6" s="148" t="s">
        <v>122</v>
      </c>
      <c r="G6" s="170" t="s">
        <v>233</v>
      </c>
      <c r="H6" s="148" t="s">
        <v>274</v>
      </c>
      <c r="I6" s="148" t="s">
        <v>134</v>
      </c>
      <c r="J6" s="148" t="s">
        <v>263</v>
      </c>
      <c r="K6" s="148" t="s">
        <v>103</v>
      </c>
      <c r="L6" s="148" t="s">
        <v>94</v>
      </c>
      <c r="M6" s="146"/>
      <c r="N6" s="148" t="s">
        <v>81</v>
      </c>
      <c r="O6" s="148" t="s">
        <v>231</v>
      </c>
      <c r="P6" s="148" t="s">
        <v>182</v>
      </c>
      <c r="Q6" s="148"/>
      <c r="R6" s="148"/>
      <c r="S6" s="148"/>
      <c r="T6" s="146"/>
    </row>
    <row r="7" spans="1:20" ht="20.25" customHeight="1">
      <c r="A7" s="167" t="s">
        <v>152</v>
      </c>
      <c r="B7" s="167" t="s">
        <v>272</v>
      </c>
      <c r="C7" s="168" t="s">
        <v>268</v>
      </c>
      <c r="D7" s="153"/>
      <c r="E7" s="153"/>
      <c r="F7" s="153"/>
      <c r="G7" s="171"/>
      <c r="H7" s="153"/>
      <c r="I7" s="153"/>
      <c r="J7" s="153"/>
      <c r="K7" s="153"/>
      <c r="L7" s="153"/>
      <c r="M7" s="152"/>
      <c r="N7" s="153"/>
      <c r="O7" s="153"/>
      <c r="P7" s="153"/>
      <c r="Q7" s="153"/>
      <c r="R7" s="153"/>
      <c r="S7" s="153"/>
      <c r="T7" s="152"/>
    </row>
    <row r="8" spans="1:20" ht="20.25" customHeight="1">
      <c r="A8" s="232"/>
      <c r="B8" s="232"/>
      <c r="C8" s="247"/>
      <c r="D8" s="250"/>
      <c r="E8" s="247"/>
      <c r="F8" s="250"/>
      <c r="G8" s="247"/>
      <c r="H8" s="250"/>
      <c r="I8" s="232"/>
      <c r="J8" s="247"/>
      <c r="K8" s="250"/>
      <c r="L8" s="253"/>
      <c r="M8" s="235"/>
      <c r="N8" s="254"/>
      <c r="O8" s="238"/>
      <c r="P8" s="234"/>
      <c r="Q8" s="235"/>
      <c r="R8" s="235" t="s">
        <v>1</v>
      </c>
      <c r="S8" s="235"/>
      <c r="T8" s="233"/>
    </row>
    <row r="9" spans="1:20" ht="20.25" customHeight="1">
      <c r="A9" s="169"/>
      <c r="B9" s="169"/>
      <c r="C9" s="169"/>
      <c r="D9" s="169"/>
      <c r="E9" s="169"/>
      <c r="K9" s="166"/>
      <c r="L9" s="140"/>
      <c r="M9" s="140"/>
      <c r="N9" s="180"/>
      <c r="R9" s="180"/>
      <c r="S9" s="140"/>
      <c r="T9" s="140"/>
    </row>
    <row r="10" spans="3:20" ht="20.25" customHeight="1">
      <c r="C10" s="169"/>
      <c r="D10" s="169"/>
      <c r="E10" s="169"/>
      <c r="K10" s="166"/>
      <c r="L10" s="166"/>
      <c r="M10" s="169"/>
      <c r="N10" s="180"/>
      <c r="T10" s="166"/>
    </row>
    <row r="11" spans="4:19" ht="20.25" customHeight="1">
      <c r="D11" s="169"/>
      <c r="E11" s="169"/>
      <c r="F11" s="166"/>
      <c r="J11" s="166"/>
      <c r="K11" s="166"/>
      <c r="L11" s="166"/>
      <c r="S11" s="166"/>
    </row>
    <row r="12" spans="5:19" ht="20.25" customHeight="1">
      <c r="E12" s="169"/>
      <c r="K12" s="166"/>
      <c r="S12" s="166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169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9" t="s">
        <v>126</v>
      </c>
      <c r="B3" s="79"/>
      <c r="C3" s="79"/>
      <c r="D3" s="7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76" t="s">
        <v>327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405</v>
      </c>
      <c r="B5" s="10"/>
      <c r="C5" s="10" t="s">
        <v>10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106</v>
      </c>
      <c r="B6" s="231" t="s">
        <v>355</v>
      </c>
      <c r="C6" s="11" t="s">
        <v>106</v>
      </c>
      <c r="D6" s="231" t="s">
        <v>355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340</v>
      </c>
      <c r="B7" s="228">
        <v>131113</v>
      </c>
      <c r="C7" s="112" t="s">
        <v>56</v>
      </c>
      <c r="D7" s="229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234</v>
      </c>
      <c r="B8" s="230">
        <v>0</v>
      </c>
      <c r="C8" s="112" t="s">
        <v>72</v>
      </c>
      <c r="D8" s="229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393</v>
      </c>
      <c r="B9" s="175">
        <v>0</v>
      </c>
      <c r="C9" s="174" t="s">
        <v>333</v>
      </c>
      <c r="D9" s="229">
        <v>0</v>
      </c>
      <c r="E9" s="1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252</v>
      </c>
      <c r="B10" s="229">
        <v>46130</v>
      </c>
      <c r="C10" s="112" t="s">
        <v>180</v>
      </c>
      <c r="D10" s="229">
        <v>0</v>
      </c>
      <c r="E10" s="1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130</v>
      </c>
      <c r="B11" s="178"/>
      <c r="C11" s="112" t="s">
        <v>287</v>
      </c>
      <c r="D11" s="229">
        <v>170936</v>
      </c>
      <c r="E11" s="1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155</v>
      </c>
      <c r="B12" s="228">
        <v>0</v>
      </c>
      <c r="C12" s="112" t="s">
        <v>69</v>
      </c>
      <c r="D12" s="229">
        <v>0</v>
      </c>
      <c r="E12" s="1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77"/>
      <c r="C13" s="174" t="s">
        <v>379</v>
      </c>
      <c r="D13" s="229">
        <v>0</v>
      </c>
      <c r="E13" s="111"/>
      <c r="F13" s="111"/>
      <c r="G13" s="111"/>
      <c r="H13" s="1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6"/>
      <c r="C14" s="43" t="s">
        <v>207</v>
      </c>
      <c r="D14" s="229">
        <v>0</v>
      </c>
      <c r="E14" s="111"/>
      <c r="F14" s="1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6"/>
      <c r="C15" s="43" t="s">
        <v>89</v>
      </c>
      <c r="D15" s="229">
        <v>0</v>
      </c>
      <c r="E15" s="1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6"/>
      <c r="C16" s="43" t="s">
        <v>181</v>
      </c>
      <c r="D16" s="229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6"/>
      <c r="C17" s="43" t="s">
        <v>171</v>
      </c>
      <c r="D17" s="229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6"/>
      <c r="C18" s="43" t="s">
        <v>380</v>
      </c>
      <c r="D18" s="229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6"/>
      <c r="C19" s="43" t="s">
        <v>317</v>
      </c>
      <c r="D19" s="229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6"/>
      <c r="C20" s="43" t="s">
        <v>118</v>
      </c>
      <c r="D20" s="229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6"/>
      <c r="C21" s="43" t="s">
        <v>140</v>
      </c>
      <c r="D21" s="229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6"/>
      <c r="C22" s="43" t="s">
        <v>129</v>
      </c>
      <c r="D22" s="229">
        <v>0</v>
      </c>
      <c r="E22" s="1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6"/>
      <c r="C23" s="43" t="s">
        <v>376</v>
      </c>
      <c r="D23" s="229">
        <v>0</v>
      </c>
      <c r="E23" s="1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6"/>
      <c r="C24" s="43" t="s">
        <v>201</v>
      </c>
      <c r="D24" s="229">
        <v>0</v>
      </c>
      <c r="E24" s="11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6"/>
      <c r="C25" s="43" t="s">
        <v>279</v>
      </c>
      <c r="D25" s="229">
        <v>0</v>
      </c>
      <c r="E25" s="11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6"/>
      <c r="C26" s="43" t="s">
        <v>215</v>
      </c>
      <c r="D26" s="229">
        <v>6295</v>
      </c>
      <c r="E26" s="11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6"/>
      <c r="C27" s="43" t="s">
        <v>154</v>
      </c>
      <c r="D27" s="229">
        <v>0</v>
      </c>
      <c r="E27" s="11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6"/>
      <c r="C28" s="113" t="s">
        <v>65</v>
      </c>
      <c r="D28" s="228">
        <v>0</v>
      </c>
      <c r="E28" s="11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6"/>
      <c r="C29" s="43" t="s">
        <v>291</v>
      </c>
      <c r="D29" s="228">
        <v>0</v>
      </c>
      <c r="E29" s="11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6"/>
      <c r="C30" s="43" t="s">
        <v>121</v>
      </c>
      <c r="D30" s="229">
        <v>0</v>
      </c>
      <c r="E30" s="11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6"/>
      <c r="C31" s="43" t="s">
        <v>198</v>
      </c>
      <c r="D31" s="229">
        <v>0</v>
      </c>
      <c r="E31" s="11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6"/>
      <c r="C32" s="43" t="s">
        <v>375</v>
      </c>
      <c r="D32" s="229">
        <v>0</v>
      </c>
      <c r="E32" s="11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6"/>
      <c r="C33" s="43" t="s">
        <v>363</v>
      </c>
      <c r="D33" s="229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16"/>
      <c r="C34" s="43" t="s">
        <v>173</v>
      </c>
      <c r="D34" s="228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262</v>
      </c>
      <c r="B35" s="117">
        <f>SUM(B7:B34)</f>
        <v>177243</v>
      </c>
      <c r="C35" s="11" t="s">
        <v>158</v>
      </c>
      <c r="D35" s="117">
        <f>SUM(D7:D34)</f>
        <v>177243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128</v>
      </c>
      <c r="B36" s="229">
        <v>0</v>
      </c>
      <c r="C36" s="44" t="s">
        <v>51</v>
      </c>
      <c r="D36" s="11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392</v>
      </c>
      <c r="B37" s="228">
        <v>0</v>
      </c>
      <c r="C37" s="110" t="s">
        <v>406</v>
      </c>
      <c r="D37" s="116"/>
      <c r="E37" s="6"/>
      <c r="F37" s="6"/>
      <c r="G37" s="107" t="s">
        <v>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118"/>
      <c r="C38" s="109" t="s">
        <v>197</v>
      </c>
      <c r="D38" s="11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19"/>
      <c r="C39" s="12"/>
      <c r="D39" s="12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298</v>
      </c>
      <c r="B40" s="119">
        <f>SUM(B35,B36,B37)</f>
        <v>177243</v>
      </c>
      <c r="C40" s="11" t="s">
        <v>193</v>
      </c>
      <c r="D40" s="120">
        <f>D35</f>
        <v>177243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80"/>
      <c r="B1" s="80"/>
      <c r="C1" s="80"/>
      <c r="D1" s="80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320</v>
      </c>
    </row>
    <row r="3" spans="1:20" ht="19.5" customHeight="1">
      <c r="A3" s="79" t="s">
        <v>325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327</v>
      </c>
    </row>
    <row r="5" spans="1:20" ht="19.5" customHeight="1">
      <c r="A5" s="24" t="s">
        <v>84</v>
      </c>
      <c r="B5" s="24"/>
      <c r="C5" s="24"/>
      <c r="D5" s="25"/>
      <c r="E5" s="26"/>
      <c r="F5" s="85" t="s">
        <v>81</v>
      </c>
      <c r="G5" s="87" t="s">
        <v>55</v>
      </c>
      <c r="H5" s="114" t="s">
        <v>358</v>
      </c>
      <c r="I5" s="85" t="s">
        <v>332</v>
      </c>
      <c r="J5" s="85" t="s">
        <v>289</v>
      </c>
      <c r="K5" s="85" t="s">
        <v>368</v>
      </c>
      <c r="L5" s="85"/>
      <c r="M5" s="89" t="s">
        <v>176</v>
      </c>
      <c r="N5" s="75" t="s">
        <v>190</v>
      </c>
      <c r="O5" s="27"/>
      <c r="P5" s="27"/>
      <c r="Q5" s="27"/>
      <c r="R5" s="27"/>
      <c r="S5" s="85" t="s">
        <v>237</v>
      </c>
      <c r="T5" s="85" t="s">
        <v>290</v>
      </c>
    </row>
    <row r="6" spans="1:20" ht="19.5" customHeight="1">
      <c r="A6" s="28" t="s">
        <v>409</v>
      </c>
      <c r="B6" s="28"/>
      <c r="C6" s="29"/>
      <c r="D6" s="81" t="s">
        <v>159</v>
      </c>
      <c r="E6" s="221" t="s">
        <v>261</v>
      </c>
      <c r="F6" s="85"/>
      <c r="G6" s="87"/>
      <c r="H6" s="114"/>
      <c r="I6" s="85"/>
      <c r="J6" s="85"/>
      <c r="K6" s="83" t="s">
        <v>336</v>
      </c>
      <c r="L6" s="85" t="s">
        <v>168</v>
      </c>
      <c r="M6" s="89"/>
      <c r="N6" s="85" t="s">
        <v>206</v>
      </c>
      <c r="O6" s="85" t="s">
        <v>43</v>
      </c>
      <c r="P6" s="85" t="s">
        <v>83</v>
      </c>
      <c r="Q6" s="85" t="s">
        <v>19</v>
      </c>
      <c r="R6" s="85" t="s">
        <v>111</v>
      </c>
      <c r="S6" s="85"/>
      <c r="T6" s="85"/>
    </row>
    <row r="7" spans="1:20" ht="30.75" customHeight="1">
      <c r="A7" s="30" t="s">
        <v>152</v>
      </c>
      <c r="B7" s="31" t="s">
        <v>272</v>
      </c>
      <c r="C7" s="32" t="s">
        <v>268</v>
      </c>
      <c r="D7" s="82"/>
      <c r="E7" s="82"/>
      <c r="F7" s="86"/>
      <c r="G7" s="88"/>
      <c r="H7" s="86"/>
      <c r="I7" s="86"/>
      <c r="J7" s="86"/>
      <c r="K7" s="84"/>
      <c r="L7" s="86"/>
      <c r="M7" s="90"/>
      <c r="N7" s="86"/>
      <c r="O7" s="86"/>
      <c r="P7" s="86"/>
      <c r="Q7" s="86"/>
      <c r="R7" s="86"/>
      <c r="S7" s="86"/>
      <c r="T7" s="86"/>
    </row>
    <row r="8" spans="1:20" ht="23.25" customHeight="1">
      <c r="A8" s="232"/>
      <c r="B8" s="232"/>
      <c r="C8" s="232"/>
      <c r="D8" s="232"/>
      <c r="E8" s="232" t="s">
        <v>81</v>
      </c>
      <c r="F8" s="235">
        <v>177243</v>
      </c>
      <c r="G8" s="233">
        <v>0</v>
      </c>
      <c r="H8" s="234">
        <v>131113</v>
      </c>
      <c r="I8" s="233">
        <v>0</v>
      </c>
      <c r="J8" s="236">
        <f>J8</f>
        <v>0</v>
      </c>
      <c r="K8" s="233">
        <v>46130</v>
      </c>
      <c r="L8" s="238">
        <f>K8</f>
        <v>46130</v>
      </c>
      <c r="M8" s="234">
        <f>M8</f>
        <v>0</v>
      </c>
      <c r="N8" s="233">
        <v>0</v>
      </c>
      <c r="O8" s="236">
        <f>O8</f>
        <v>0</v>
      </c>
      <c r="P8" s="239">
        <f>P8</f>
        <v>0</v>
      </c>
      <c r="Q8" s="239">
        <f>Q8</f>
        <v>0</v>
      </c>
      <c r="R8" s="235">
        <f>N8</f>
        <v>0</v>
      </c>
      <c r="S8" s="233">
        <v>0</v>
      </c>
      <c r="T8" s="237">
        <f>T8</f>
        <v>0</v>
      </c>
    </row>
    <row r="9" spans="1:20" ht="23.25" customHeight="1">
      <c r="A9" s="232"/>
      <c r="B9" s="232"/>
      <c r="C9" s="232"/>
      <c r="D9" s="232" t="s">
        <v>342</v>
      </c>
      <c r="E9" s="232" t="s">
        <v>239</v>
      </c>
      <c r="F9" s="235">
        <v>177243</v>
      </c>
      <c r="G9" s="233">
        <v>0</v>
      </c>
      <c r="H9" s="234">
        <v>131113</v>
      </c>
      <c r="I9" s="233">
        <v>0</v>
      </c>
      <c r="J9" s="236">
        <f>J9</f>
        <v>0</v>
      </c>
      <c r="K9" s="233">
        <v>46130</v>
      </c>
      <c r="L9" s="238">
        <f>K9</f>
        <v>46130</v>
      </c>
      <c r="M9" s="234">
        <f>M9</f>
        <v>0</v>
      </c>
      <c r="N9" s="233">
        <v>0</v>
      </c>
      <c r="O9" s="236">
        <f>O9</f>
        <v>0</v>
      </c>
      <c r="P9" s="239">
        <f>P9</f>
        <v>0</v>
      </c>
      <c r="Q9" s="239">
        <f>Q9</f>
        <v>0</v>
      </c>
      <c r="R9" s="235">
        <f>N9</f>
        <v>0</v>
      </c>
      <c r="S9" s="233">
        <v>0</v>
      </c>
      <c r="T9" s="237">
        <f>T9</f>
        <v>0</v>
      </c>
    </row>
    <row r="10" spans="1:20" ht="23.25" customHeight="1">
      <c r="A10" s="232" t="s">
        <v>401</v>
      </c>
      <c r="B10" s="232"/>
      <c r="C10" s="232"/>
      <c r="D10" s="232"/>
      <c r="E10" s="232" t="s">
        <v>214</v>
      </c>
      <c r="F10" s="235">
        <v>170936</v>
      </c>
      <c r="G10" s="233">
        <v>0</v>
      </c>
      <c r="H10" s="234">
        <v>124806</v>
      </c>
      <c r="I10" s="233">
        <v>0</v>
      </c>
      <c r="J10" s="236">
        <f>J10</f>
        <v>0</v>
      </c>
      <c r="K10" s="233">
        <v>46130</v>
      </c>
      <c r="L10" s="238">
        <f>K10</f>
        <v>46130</v>
      </c>
      <c r="M10" s="234">
        <f>M10</f>
        <v>0</v>
      </c>
      <c r="N10" s="233">
        <v>0</v>
      </c>
      <c r="O10" s="236">
        <f>O10</f>
        <v>0</v>
      </c>
      <c r="P10" s="239">
        <f>P10</f>
        <v>0</v>
      </c>
      <c r="Q10" s="239">
        <f>Q10</f>
        <v>0</v>
      </c>
      <c r="R10" s="235">
        <f>N10</f>
        <v>0</v>
      </c>
      <c r="S10" s="233">
        <v>0</v>
      </c>
      <c r="T10" s="237">
        <f>T10</f>
        <v>0</v>
      </c>
    </row>
    <row r="11" spans="1:20" ht="23.25" customHeight="1">
      <c r="A11" s="232"/>
      <c r="B11" s="232" t="s">
        <v>2</v>
      </c>
      <c r="C11" s="232"/>
      <c r="D11" s="232"/>
      <c r="E11" s="232" t="s">
        <v>221</v>
      </c>
      <c r="F11" s="235">
        <v>170936</v>
      </c>
      <c r="G11" s="233">
        <v>0</v>
      </c>
      <c r="H11" s="234">
        <v>124806</v>
      </c>
      <c r="I11" s="233">
        <v>0</v>
      </c>
      <c r="J11" s="236">
        <f>J11</f>
        <v>0</v>
      </c>
      <c r="K11" s="233">
        <v>46130</v>
      </c>
      <c r="L11" s="238">
        <f>K11</f>
        <v>46130</v>
      </c>
      <c r="M11" s="234">
        <f>M11</f>
        <v>0</v>
      </c>
      <c r="N11" s="233">
        <v>0</v>
      </c>
      <c r="O11" s="236">
        <f>O11</f>
        <v>0</v>
      </c>
      <c r="P11" s="239">
        <f>P11</f>
        <v>0</v>
      </c>
      <c r="Q11" s="239">
        <f>Q11</f>
        <v>0</v>
      </c>
      <c r="R11" s="235">
        <f>N11</f>
        <v>0</v>
      </c>
      <c r="S11" s="233">
        <v>0</v>
      </c>
      <c r="T11" s="237">
        <f>T11</f>
        <v>0</v>
      </c>
    </row>
    <row r="12" spans="1:20" ht="23.25" customHeight="1">
      <c r="A12" s="232" t="s">
        <v>99</v>
      </c>
      <c r="B12" s="232" t="s">
        <v>249</v>
      </c>
      <c r="C12" s="232" t="s">
        <v>200</v>
      </c>
      <c r="D12" s="232" t="s">
        <v>209</v>
      </c>
      <c r="E12" s="232" t="s">
        <v>192</v>
      </c>
      <c r="F12" s="235">
        <v>170936</v>
      </c>
      <c r="G12" s="233">
        <v>0</v>
      </c>
      <c r="H12" s="234">
        <v>124806</v>
      </c>
      <c r="I12" s="233">
        <v>0</v>
      </c>
      <c r="J12" s="236">
        <f>J12</f>
        <v>0</v>
      </c>
      <c r="K12" s="233">
        <v>46130</v>
      </c>
      <c r="L12" s="238">
        <f>K12</f>
        <v>46130</v>
      </c>
      <c r="M12" s="234">
        <f>M12</f>
        <v>0</v>
      </c>
      <c r="N12" s="233">
        <v>0</v>
      </c>
      <c r="O12" s="236">
        <f>O12</f>
        <v>0</v>
      </c>
      <c r="P12" s="239">
        <f>P12</f>
        <v>0</v>
      </c>
      <c r="Q12" s="239">
        <f>Q12</f>
        <v>0</v>
      </c>
      <c r="R12" s="235">
        <f>N12</f>
        <v>0</v>
      </c>
      <c r="S12" s="233">
        <v>0</v>
      </c>
      <c r="T12" s="237">
        <f>T12</f>
        <v>0</v>
      </c>
    </row>
    <row r="13" spans="1:20" ht="23.25" customHeight="1">
      <c r="A13" s="232" t="s">
        <v>162</v>
      </c>
      <c r="B13" s="232"/>
      <c r="C13" s="232"/>
      <c r="D13" s="232"/>
      <c r="E13" s="232" t="s">
        <v>33</v>
      </c>
      <c r="F13" s="235">
        <v>12</v>
      </c>
      <c r="G13" s="233">
        <v>0</v>
      </c>
      <c r="H13" s="234">
        <v>12</v>
      </c>
      <c r="I13" s="233">
        <v>0</v>
      </c>
      <c r="J13" s="236">
        <f>J13</f>
        <v>0</v>
      </c>
      <c r="K13" s="233">
        <v>0</v>
      </c>
      <c r="L13" s="238">
        <f>K13</f>
        <v>0</v>
      </c>
      <c r="M13" s="234">
        <f>M13</f>
        <v>0</v>
      </c>
      <c r="N13" s="233">
        <v>0</v>
      </c>
      <c r="O13" s="236">
        <f>O13</f>
        <v>0</v>
      </c>
      <c r="P13" s="239">
        <f>P13</f>
        <v>0</v>
      </c>
      <c r="Q13" s="239">
        <f>Q13</f>
        <v>0</v>
      </c>
      <c r="R13" s="235">
        <f>N13</f>
        <v>0</v>
      </c>
      <c r="S13" s="233">
        <v>0</v>
      </c>
      <c r="T13" s="237">
        <f>T13</f>
        <v>0</v>
      </c>
    </row>
    <row r="14" spans="1:20" ht="23.25" customHeight="1">
      <c r="A14" s="232"/>
      <c r="B14" s="232" t="s">
        <v>98</v>
      </c>
      <c r="C14" s="232"/>
      <c r="D14" s="232"/>
      <c r="E14" s="232" t="s">
        <v>326</v>
      </c>
      <c r="F14" s="235">
        <v>12</v>
      </c>
      <c r="G14" s="233">
        <v>0</v>
      </c>
      <c r="H14" s="234">
        <v>12</v>
      </c>
      <c r="I14" s="233">
        <v>0</v>
      </c>
      <c r="J14" s="236">
        <f>J14</f>
        <v>0</v>
      </c>
      <c r="K14" s="233">
        <v>0</v>
      </c>
      <c r="L14" s="238">
        <f>K14</f>
        <v>0</v>
      </c>
      <c r="M14" s="234">
        <f>M14</f>
        <v>0</v>
      </c>
      <c r="N14" s="233">
        <v>0</v>
      </c>
      <c r="O14" s="236">
        <f>O14</f>
        <v>0</v>
      </c>
      <c r="P14" s="239">
        <f>P14</f>
        <v>0</v>
      </c>
      <c r="Q14" s="239">
        <f>Q14</f>
        <v>0</v>
      </c>
      <c r="R14" s="235">
        <f>N14</f>
        <v>0</v>
      </c>
      <c r="S14" s="233">
        <v>0</v>
      </c>
      <c r="T14" s="237">
        <f>T14</f>
        <v>0</v>
      </c>
    </row>
    <row r="15" spans="1:20" ht="23.25" customHeight="1">
      <c r="A15" s="232" t="s">
        <v>328</v>
      </c>
      <c r="B15" s="232" t="s">
        <v>351</v>
      </c>
      <c r="C15" s="232" t="s">
        <v>26</v>
      </c>
      <c r="D15" s="232" t="s">
        <v>209</v>
      </c>
      <c r="E15" s="232" t="s">
        <v>277</v>
      </c>
      <c r="F15" s="235">
        <v>12</v>
      </c>
      <c r="G15" s="233">
        <v>0</v>
      </c>
      <c r="H15" s="234">
        <v>12</v>
      </c>
      <c r="I15" s="233">
        <v>0</v>
      </c>
      <c r="J15" s="236">
        <f>J15</f>
        <v>0</v>
      </c>
      <c r="K15" s="233">
        <v>0</v>
      </c>
      <c r="L15" s="238">
        <f>K15</f>
        <v>0</v>
      </c>
      <c r="M15" s="234">
        <f>M15</f>
        <v>0</v>
      </c>
      <c r="N15" s="233">
        <v>0</v>
      </c>
      <c r="O15" s="236">
        <f>O15</f>
        <v>0</v>
      </c>
      <c r="P15" s="239">
        <f>P15</f>
        <v>0</v>
      </c>
      <c r="Q15" s="239">
        <f>Q15</f>
        <v>0</v>
      </c>
      <c r="R15" s="235">
        <f>N15</f>
        <v>0</v>
      </c>
      <c r="S15" s="233">
        <v>0</v>
      </c>
      <c r="T15" s="237">
        <f>T15</f>
        <v>0</v>
      </c>
    </row>
    <row r="16" spans="1:20" ht="23.25" customHeight="1">
      <c r="A16" s="232" t="s">
        <v>139</v>
      </c>
      <c r="B16" s="232"/>
      <c r="C16" s="232"/>
      <c r="D16" s="232"/>
      <c r="E16" s="232" t="s">
        <v>225</v>
      </c>
      <c r="F16" s="235">
        <v>6295</v>
      </c>
      <c r="G16" s="233">
        <v>0</v>
      </c>
      <c r="H16" s="234">
        <v>6295</v>
      </c>
      <c r="I16" s="233">
        <v>0</v>
      </c>
      <c r="J16" s="236">
        <f>J16</f>
        <v>0</v>
      </c>
      <c r="K16" s="233">
        <v>0</v>
      </c>
      <c r="L16" s="238">
        <f>K16</f>
        <v>0</v>
      </c>
      <c r="M16" s="234">
        <f>M16</f>
        <v>0</v>
      </c>
      <c r="N16" s="233">
        <v>0</v>
      </c>
      <c r="O16" s="236">
        <f>O16</f>
        <v>0</v>
      </c>
      <c r="P16" s="239">
        <f>P16</f>
        <v>0</v>
      </c>
      <c r="Q16" s="239">
        <f>Q16</f>
        <v>0</v>
      </c>
      <c r="R16" s="235">
        <f>N16</f>
        <v>0</v>
      </c>
      <c r="S16" s="233">
        <v>0</v>
      </c>
      <c r="T16" s="237">
        <f>T16</f>
        <v>0</v>
      </c>
    </row>
    <row r="17" spans="1:20" ht="23.25" customHeight="1">
      <c r="A17" s="232"/>
      <c r="B17" s="232" t="s">
        <v>200</v>
      </c>
      <c r="C17" s="232"/>
      <c r="D17" s="232"/>
      <c r="E17" s="232" t="s">
        <v>286</v>
      </c>
      <c r="F17" s="235">
        <v>6295</v>
      </c>
      <c r="G17" s="233">
        <v>0</v>
      </c>
      <c r="H17" s="234">
        <v>6295</v>
      </c>
      <c r="I17" s="233">
        <v>0</v>
      </c>
      <c r="J17" s="236">
        <f>J17</f>
        <v>0</v>
      </c>
      <c r="K17" s="233">
        <v>0</v>
      </c>
      <c r="L17" s="238">
        <f>K17</f>
        <v>0</v>
      </c>
      <c r="M17" s="234">
        <f>M17</f>
        <v>0</v>
      </c>
      <c r="N17" s="233">
        <v>0</v>
      </c>
      <c r="O17" s="236">
        <f>O17</f>
        <v>0</v>
      </c>
      <c r="P17" s="239">
        <f>P17</f>
        <v>0</v>
      </c>
      <c r="Q17" s="239">
        <f>Q17</f>
        <v>0</v>
      </c>
      <c r="R17" s="235">
        <f>N17</f>
        <v>0</v>
      </c>
      <c r="S17" s="233">
        <v>0</v>
      </c>
      <c r="T17" s="237">
        <f>T17</f>
        <v>0</v>
      </c>
    </row>
    <row r="18" spans="1:20" ht="23.25" customHeight="1">
      <c r="A18" s="232" t="s">
        <v>350</v>
      </c>
      <c r="B18" s="232" t="s">
        <v>57</v>
      </c>
      <c r="C18" s="232" t="s">
        <v>300</v>
      </c>
      <c r="D18" s="232" t="s">
        <v>209</v>
      </c>
      <c r="E18" s="232" t="s">
        <v>125</v>
      </c>
      <c r="F18" s="235">
        <v>5175</v>
      </c>
      <c r="G18" s="233">
        <v>0</v>
      </c>
      <c r="H18" s="234">
        <v>5175</v>
      </c>
      <c r="I18" s="233">
        <v>0</v>
      </c>
      <c r="J18" s="236">
        <f>J18</f>
        <v>0</v>
      </c>
      <c r="K18" s="233">
        <v>0</v>
      </c>
      <c r="L18" s="238">
        <f>K18</f>
        <v>0</v>
      </c>
      <c r="M18" s="234">
        <f>M18</f>
        <v>0</v>
      </c>
      <c r="N18" s="233">
        <v>0</v>
      </c>
      <c r="O18" s="236">
        <f>O18</f>
        <v>0</v>
      </c>
      <c r="P18" s="239">
        <f>P18</f>
        <v>0</v>
      </c>
      <c r="Q18" s="239">
        <f>Q18</f>
        <v>0</v>
      </c>
      <c r="R18" s="235">
        <f>N18</f>
        <v>0</v>
      </c>
      <c r="S18" s="233">
        <v>0</v>
      </c>
      <c r="T18" s="237">
        <f>T18</f>
        <v>0</v>
      </c>
    </row>
    <row r="19" spans="1:20" ht="23.25" customHeight="1">
      <c r="A19" s="232" t="s">
        <v>350</v>
      </c>
      <c r="B19" s="232" t="s">
        <v>57</v>
      </c>
      <c r="C19" s="232" t="s">
        <v>97</v>
      </c>
      <c r="D19" s="232" t="s">
        <v>209</v>
      </c>
      <c r="E19" s="232" t="s">
        <v>213</v>
      </c>
      <c r="F19" s="235">
        <v>1120</v>
      </c>
      <c r="G19" s="233">
        <v>0</v>
      </c>
      <c r="H19" s="234">
        <v>1120</v>
      </c>
      <c r="I19" s="233">
        <v>0</v>
      </c>
      <c r="J19" s="236">
        <f>J19</f>
        <v>0</v>
      </c>
      <c r="K19" s="233">
        <v>0</v>
      </c>
      <c r="L19" s="238">
        <f>K19</f>
        <v>0</v>
      </c>
      <c r="M19" s="234">
        <f>M19</f>
        <v>0</v>
      </c>
      <c r="N19" s="233">
        <v>0</v>
      </c>
      <c r="O19" s="236">
        <f>O19</f>
        <v>0</v>
      </c>
      <c r="P19" s="239">
        <f>P19</f>
        <v>0</v>
      </c>
      <c r="Q19" s="239">
        <f>Q19</f>
        <v>0</v>
      </c>
      <c r="R19" s="235">
        <f>N19</f>
        <v>0</v>
      </c>
      <c r="S19" s="233">
        <v>0</v>
      </c>
      <c r="T19" s="237">
        <f>T19</f>
        <v>0</v>
      </c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1"/>
      <c r="B1" s="91"/>
      <c r="C1" s="91"/>
      <c r="D1" s="91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217</v>
      </c>
    </row>
    <row r="3" spans="1:10" ht="22.5" customHeight="1">
      <c r="A3" s="79" t="s">
        <v>330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93" t="s">
        <v>327</v>
      </c>
      <c r="K4" s="23"/>
      <c r="L4" s="23"/>
    </row>
    <row r="5" spans="1:12" ht="22.5" customHeight="1">
      <c r="A5" s="10" t="s">
        <v>84</v>
      </c>
      <c r="B5" s="10"/>
      <c r="C5" s="10"/>
      <c r="D5" s="10"/>
      <c r="E5" s="10"/>
      <c r="F5" s="92" t="s">
        <v>81</v>
      </c>
      <c r="G5" s="92" t="s">
        <v>37</v>
      </c>
      <c r="H5" s="93" t="s">
        <v>230</v>
      </c>
      <c r="I5" s="93" t="s">
        <v>54</v>
      </c>
      <c r="J5" s="93" t="s">
        <v>247</v>
      </c>
      <c r="K5" s="23"/>
      <c r="L5" s="23"/>
    </row>
    <row r="6" spans="1:12" ht="22.5" customHeight="1">
      <c r="A6" s="10" t="s">
        <v>409</v>
      </c>
      <c r="B6" s="10"/>
      <c r="C6" s="10"/>
      <c r="D6" s="93" t="s">
        <v>159</v>
      </c>
      <c r="E6" s="222" t="s">
        <v>316</v>
      </c>
      <c r="F6" s="92"/>
      <c r="G6" s="92"/>
      <c r="H6" s="93"/>
      <c r="I6" s="93"/>
      <c r="J6" s="93"/>
      <c r="K6" s="23"/>
      <c r="L6" s="23"/>
    </row>
    <row r="7" spans="1:12" ht="22.5" customHeight="1">
      <c r="A7" s="121" t="s">
        <v>152</v>
      </c>
      <c r="B7" s="121" t="s">
        <v>272</v>
      </c>
      <c r="C7" s="40" t="s">
        <v>268</v>
      </c>
      <c r="D7" s="122"/>
      <c r="E7" s="122"/>
      <c r="F7" s="123"/>
      <c r="G7" s="123"/>
      <c r="H7" s="122"/>
      <c r="I7" s="122"/>
      <c r="J7" s="122"/>
      <c r="K7" s="23"/>
      <c r="L7" s="23"/>
    </row>
    <row r="8" spans="1:11" ht="22.5" customHeight="1">
      <c r="A8" s="242"/>
      <c r="B8" s="241"/>
      <c r="C8" s="240"/>
      <c r="D8" s="241"/>
      <c r="E8" s="240" t="s">
        <v>81</v>
      </c>
      <c r="F8" s="235">
        <v>177243</v>
      </c>
      <c r="G8" s="235">
        <v>76953</v>
      </c>
      <c r="H8" s="235">
        <v>100290</v>
      </c>
      <c r="I8" s="235">
        <v>0</v>
      </c>
      <c r="J8" s="233">
        <v>0</v>
      </c>
      <c r="K8" s="2"/>
    </row>
    <row r="9" spans="1:11" ht="22.5" customHeight="1">
      <c r="A9" s="242"/>
      <c r="B9" s="241"/>
      <c r="C9" s="240"/>
      <c r="D9" s="241" t="s">
        <v>342</v>
      </c>
      <c r="E9" s="240" t="s">
        <v>239</v>
      </c>
      <c r="F9" s="235">
        <v>177243</v>
      </c>
      <c r="G9" s="235">
        <v>76953</v>
      </c>
      <c r="H9" s="235">
        <v>100290</v>
      </c>
      <c r="I9" s="235">
        <v>0</v>
      </c>
      <c r="J9" s="233">
        <v>0</v>
      </c>
      <c r="K9" s="2"/>
    </row>
    <row r="10" spans="1:10" ht="22.5" customHeight="1">
      <c r="A10" s="242" t="s">
        <v>401</v>
      </c>
      <c r="B10" s="241"/>
      <c r="C10" s="240"/>
      <c r="D10" s="241"/>
      <c r="E10" s="240" t="s">
        <v>214</v>
      </c>
      <c r="F10" s="235">
        <v>170936</v>
      </c>
      <c r="G10" s="235">
        <v>70646</v>
      </c>
      <c r="H10" s="235">
        <v>100290</v>
      </c>
      <c r="I10" s="235">
        <v>0</v>
      </c>
      <c r="J10" s="233">
        <v>0</v>
      </c>
    </row>
    <row r="11" spans="1:10" ht="22.5" customHeight="1">
      <c r="A11" s="242"/>
      <c r="B11" s="241" t="s">
        <v>2</v>
      </c>
      <c r="C11" s="240"/>
      <c r="D11" s="241"/>
      <c r="E11" s="240" t="s">
        <v>221</v>
      </c>
      <c r="F11" s="235">
        <v>170936</v>
      </c>
      <c r="G11" s="235">
        <v>70646</v>
      </c>
      <c r="H11" s="235">
        <v>100290</v>
      </c>
      <c r="I11" s="235">
        <v>0</v>
      </c>
      <c r="J11" s="233">
        <v>0</v>
      </c>
    </row>
    <row r="12" spans="1:10" ht="22.5" customHeight="1">
      <c r="A12" s="242" t="s">
        <v>99</v>
      </c>
      <c r="B12" s="241" t="s">
        <v>249</v>
      </c>
      <c r="C12" s="240" t="s">
        <v>200</v>
      </c>
      <c r="D12" s="241" t="s">
        <v>209</v>
      </c>
      <c r="E12" s="240" t="s">
        <v>192</v>
      </c>
      <c r="F12" s="235">
        <v>170936</v>
      </c>
      <c r="G12" s="235">
        <v>70646</v>
      </c>
      <c r="H12" s="235">
        <v>100290</v>
      </c>
      <c r="I12" s="235">
        <v>0</v>
      </c>
      <c r="J12" s="233">
        <v>0</v>
      </c>
    </row>
    <row r="13" spans="1:10" ht="22.5" customHeight="1">
      <c r="A13" s="242" t="s">
        <v>162</v>
      </c>
      <c r="B13" s="241"/>
      <c r="C13" s="240"/>
      <c r="D13" s="241"/>
      <c r="E13" s="240" t="s">
        <v>33</v>
      </c>
      <c r="F13" s="235">
        <v>12</v>
      </c>
      <c r="G13" s="235">
        <v>12</v>
      </c>
      <c r="H13" s="235">
        <v>0</v>
      </c>
      <c r="I13" s="235">
        <v>0</v>
      </c>
      <c r="J13" s="233">
        <v>0</v>
      </c>
    </row>
    <row r="14" spans="1:10" ht="22.5" customHeight="1">
      <c r="A14" s="242"/>
      <c r="B14" s="241" t="s">
        <v>98</v>
      </c>
      <c r="C14" s="240"/>
      <c r="D14" s="241"/>
      <c r="E14" s="240" t="s">
        <v>326</v>
      </c>
      <c r="F14" s="235">
        <v>12</v>
      </c>
      <c r="G14" s="235">
        <v>12</v>
      </c>
      <c r="H14" s="235">
        <v>0</v>
      </c>
      <c r="I14" s="235">
        <v>0</v>
      </c>
      <c r="J14" s="233">
        <v>0</v>
      </c>
    </row>
    <row r="15" spans="1:10" ht="22.5" customHeight="1">
      <c r="A15" s="242" t="s">
        <v>328</v>
      </c>
      <c r="B15" s="241" t="s">
        <v>351</v>
      </c>
      <c r="C15" s="240" t="s">
        <v>26</v>
      </c>
      <c r="D15" s="241" t="s">
        <v>209</v>
      </c>
      <c r="E15" s="240" t="s">
        <v>277</v>
      </c>
      <c r="F15" s="235">
        <v>12</v>
      </c>
      <c r="G15" s="235">
        <v>12</v>
      </c>
      <c r="H15" s="235">
        <v>0</v>
      </c>
      <c r="I15" s="235">
        <v>0</v>
      </c>
      <c r="J15" s="233">
        <v>0</v>
      </c>
    </row>
    <row r="16" spans="1:10" ht="22.5" customHeight="1">
      <c r="A16" s="242" t="s">
        <v>139</v>
      </c>
      <c r="B16" s="241"/>
      <c r="C16" s="240"/>
      <c r="D16" s="241"/>
      <c r="E16" s="240" t="s">
        <v>225</v>
      </c>
      <c r="F16" s="235">
        <v>6295</v>
      </c>
      <c r="G16" s="235">
        <v>6295</v>
      </c>
      <c r="H16" s="235">
        <v>0</v>
      </c>
      <c r="I16" s="235">
        <v>0</v>
      </c>
      <c r="J16" s="233">
        <v>0</v>
      </c>
    </row>
    <row r="17" spans="1:10" ht="22.5" customHeight="1">
      <c r="A17" s="242"/>
      <c r="B17" s="241" t="s">
        <v>200</v>
      </c>
      <c r="C17" s="240"/>
      <c r="D17" s="241"/>
      <c r="E17" s="240" t="s">
        <v>286</v>
      </c>
      <c r="F17" s="235">
        <v>6295</v>
      </c>
      <c r="G17" s="235">
        <v>6295</v>
      </c>
      <c r="H17" s="235">
        <v>0</v>
      </c>
      <c r="I17" s="235">
        <v>0</v>
      </c>
      <c r="J17" s="233">
        <v>0</v>
      </c>
    </row>
    <row r="18" spans="1:10" ht="22.5" customHeight="1">
      <c r="A18" s="242" t="s">
        <v>350</v>
      </c>
      <c r="B18" s="241" t="s">
        <v>57</v>
      </c>
      <c r="C18" s="240" t="s">
        <v>300</v>
      </c>
      <c r="D18" s="241" t="s">
        <v>209</v>
      </c>
      <c r="E18" s="240" t="s">
        <v>125</v>
      </c>
      <c r="F18" s="235">
        <v>5175</v>
      </c>
      <c r="G18" s="235">
        <v>5175</v>
      </c>
      <c r="H18" s="235">
        <v>0</v>
      </c>
      <c r="I18" s="235">
        <v>0</v>
      </c>
      <c r="J18" s="233">
        <v>0</v>
      </c>
    </row>
    <row r="19" spans="1:10" ht="22.5" customHeight="1">
      <c r="A19" s="242" t="s">
        <v>350</v>
      </c>
      <c r="B19" s="241" t="s">
        <v>57</v>
      </c>
      <c r="C19" s="240" t="s">
        <v>97</v>
      </c>
      <c r="D19" s="241" t="s">
        <v>209</v>
      </c>
      <c r="E19" s="240" t="s">
        <v>213</v>
      </c>
      <c r="F19" s="235">
        <v>1120</v>
      </c>
      <c r="G19" s="235">
        <v>1120</v>
      </c>
      <c r="H19" s="235">
        <v>0</v>
      </c>
      <c r="I19" s="235">
        <v>0</v>
      </c>
      <c r="J19" s="233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9" t="s">
        <v>224</v>
      </c>
      <c r="B3" s="79"/>
      <c r="C3" s="79"/>
      <c r="D3" s="79"/>
      <c r="E3" s="79"/>
      <c r="F3" s="79"/>
      <c r="G3" s="79"/>
      <c r="H3" s="7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327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405</v>
      </c>
      <c r="B5" s="10"/>
      <c r="C5" s="10" t="s">
        <v>10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106</v>
      </c>
      <c r="B6" s="76" t="s">
        <v>255</v>
      </c>
      <c r="C6" s="129" t="s">
        <v>106</v>
      </c>
      <c r="D6" s="130" t="s">
        <v>81</v>
      </c>
      <c r="E6" s="130" t="s">
        <v>238</v>
      </c>
      <c r="F6" s="131" t="s">
        <v>236</v>
      </c>
      <c r="G6" s="39" t="s">
        <v>324</v>
      </c>
      <c r="H6" s="131" t="s">
        <v>28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383</v>
      </c>
      <c r="B7" s="132">
        <f>SUM(B8:B10)</f>
        <v>131113</v>
      </c>
      <c r="C7" s="112" t="s">
        <v>151</v>
      </c>
      <c r="D7" s="132"/>
      <c r="E7" s="132"/>
      <c r="F7" s="195"/>
      <c r="G7" s="133"/>
      <c r="H7" s="13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135</v>
      </c>
      <c r="B8" s="228">
        <v>131113</v>
      </c>
      <c r="C8" s="182" t="s">
        <v>18</v>
      </c>
      <c r="D8" s="185">
        <f>SUM(E8:H8)</f>
        <v>0</v>
      </c>
      <c r="E8" s="243">
        <v>0</v>
      </c>
      <c r="F8" s="229">
        <v>0</v>
      </c>
      <c r="G8" s="133"/>
      <c r="H8" s="229">
        <v>0</v>
      </c>
      <c r="I8" s="194"/>
      <c r="J8" s="194"/>
      <c r="K8" s="19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357</v>
      </c>
      <c r="B9" s="230">
        <v>0</v>
      </c>
      <c r="C9" s="182" t="s">
        <v>78</v>
      </c>
      <c r="D9" s="185">
        <f>SUM(E9:H9)</f>
        <v>0</v>
      </c>
      <c r="E9" s="243">
        <v>0</v>
      </c>
      <c r="F9" s="229">
        <v>0</v>
      </c>
      <c r="G9" s="196"/>
      <c r="H9" s="229">
        <v>0</v>
      </c>
      <c r="I9" s="194"/>
      <c r="J9" s="19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374</v>
      </c>
      <c r="B10" s="136"/>
      <c r="C10" s="125" t="s">
        <v>179</v>
      </c>
      <c r="D10" s="185">
        <f>SUM(E10:H10)</f>
        <v>0</v>
      </c>
      <c r="E10" s="243">
        <v>0</v>
      </c>
      <c r="F10" s="229">
        <v>0</v>
      </c>
      <c r="G10" s="196"/>
      <c r="H10" s="229">
        <v>0</v>
      </c>
      <c r="I10" s="194"/>
      <c r="J10" s="19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170</v>
      </c>
      <c r="B11" s="137"/>
      <c r="C11" s="124" t="s">
        <v>265</v>
      </c>
      <c r="D11" s="185">
        <f>SUM(E11:H11)</f>
        <v>0</v>
      </c>
      <c r="E11" s="243">
        <v>0</v>
      </c>
      <c r="F11" s="229">
        <v>0</v>
      </c>
      <c r="G11" s="196"/>
      <c r="H11" s="229">
        <v>0</v>
      </c>
      <c r="I11" s="194"/>
      <c r="J11" s="19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135</v>
      </c>
      <c r="B12" s="132"/>
      <c r="C12" s="124" t="s">
        <v>337</v>
      </c>
      <c r="D12" s="185">
        <f>SUM(E12:H12)</f>
        <v>124806</v>
      </c>
      <c r="E12" s="243">
        <v>124806</v>
      </c>
      <c r="F12" s="229">
        <v>0</v>
      </c>
      <c r="G12" s="196"/>
      <c r="H12" s="229">
        <v>0</v>
      </c>
      <c r="I12" s="194"/>
      <c r="J12" s="194"/>
      <c r="K12" s="18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357</v>
      </c>
      <c r="B13" s="181"/>
      <c r="C13" s="124" t="s">
        <v>203</v>
      </c>
      <c r="D13" s="185">
        <f>SUM(E13:H13)</f>
        <v>0</v>
      </c>
      <c r="E13" s="243">
        <v>0</v>
      </c>
      <c r="F13" s="229">
        <v>0</v>
      </c>
      <c r="G13" s="196"/>
      <c r="H13" s="229">
        <v>0</v>
      </c>
      <c r="I13" s="194"/>
      <c r="J13" s="194"/>
      <c r="K13" s="19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374</v>
      </c>
      <c r="B14" s="138"/>
      <c r="C14" s="125" t="s">
        <v>32</v>
      </c>
      <c r="D14" s="185">
        <f>SUM(E14:H14)</f>
        <v>0</v>
      </c>
      <c r="E14" s="243">
        <v>0</v>
      </c>
      <c r="F14" s="229">
        <v>0</v>
      </c>
      <c r="G14" s="196"/>
      <c r="H14" s="229">
        <v>0</v>
      </c>
      <c r="I14" s="194"/>
      <c r="J14" s="194"/>
      <c r="K14" s="194"/>
      <c r="L14" s="19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270</v>
      </c>
      <c r="B15" s="116"/>
      <c r="C15" s="125" t="s">
        <v>80</v>
      </c>
      <c r="D15" s="185">
        <f>SUM(E15:H15)</f>
        <v>0</v>
      </c>
      <c r="E15" s="243">
        <v>0</v>
      </c>
      <c r="F15" s="229">
        <v>0</v>
      </c>
      <c r="G15" s="196"/>
      <c r="H15" s="229">
        <v>0</v>
      </c>
      <c r="I15" s="19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5"/>
      <c r="C16" s="125" t="s">
        <v>331</v>
      </c>
      <c r="D16" s="185">
        <f>SUM(E16:H16)</f>
        <v>0</v>
      </c>
      <c r="E16" s="243">
        <v>0</v>
      </c>
      <c r="F16" s="229">
        <v>0</v>
      </c>
      <c r="G16" s="196"/>
      <c r="H16" s="229">
        <v>0</v>
      </c>
      <c r="I16" s="194"/>
      <c r="J16" s="194"/>
      <c r="K16" s="19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5"/>
      <c r="C17" s="125" t="s">
        <v>373</v>
      </c>
      <c r="D17" s="185">
        <f>SUM(E17:H17)</f>
        <v>12</v>
      </c>
      <c r="E17" s="243">
        <v>12</v>
      </c>
      <c r="F17" s="229">
        <v>0</v>
      </c>
      <c r="G17" s="196"/>
      <c r="H17" s="229">
        <v>0</v>
      </c>
      <c r="I17" s="194"/>
      <c r="J17" s="194"/>
      <c r="K17" s="19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5"/>
      <c r="C18" s="125" t="s">
        <v>258</v>
      </c>
      <c r="D18" s="185">
        <f>SUM(E18:H18)</f>
        <v>0</v>
      </c>
      <c r="E18" s="243">
        <v>0</v>
      </c>
      <c r="F18" s="229">
        <v>0</v>
      </c>
      <c r="G18" s="196"/>
      <c r="H18" s="229">
        <v>0</v>
      </c>
      <c r="I18" s="194"/>
      <c r="J18" s="194"/>
      <c r="K18" s="19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5"/>
      <c r="C19" s="125" t="s">
        <v>260</v>
      </c>
      <c r="D19" s="185">
        <f>SUM(E19:H19)</f>
        <v>0</v>
      </c>
      <c r="E19" s="243">
        <v>0</v>
      </c>
      <c r="F19" s="229">
        <v>0</v>
      </c>
      <c r="G19" s="196"/>
      <c r="H19" s="229">
        <v>0</v>
      </c>
      <c r="I19" s="194"/>
      <c r="J19" s="194"/>
      <c r="K19" s="19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5"/>
      <c r="C20" s="125" t="s">
        <v>323</v>
      </c>
      <c r="D20" s="185">
        <f>SUM(E20:H20)</f>
        <v>0</v>
      </c>
      <c r="E20" s="243">
        <v>0</v>
      </c>
      <c r="F20" s="229">
        <v>0</v>
      </c>
      <c r="G20" s="196"/>
      <c r="H20" s="228">
        <v>0</v>
      </c>
      <c r="I20" s="201"/>
      <c r="J20" s="194"/>
      <c r="K20" s="194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5"/>
      <c r="C21" s="125" t="s">
        <v>40</v>
      </c>
      <c r="D21" s="185">
        <f>SUM(E21:H21)</f>
        <v>0</v>
      </c>
      <c r="E21" s="243">
        <v>0</v>
      </c>
      <c r="F21" s="229">
        <v>0</v>
      </c>
      <c r="G21" s="196"/>
      <c r="H21" s="245">
        <v>0</v>
      </c>
      <c r="I21" s="194"/>
      <c r="J21" s="19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5"/>
      <c r="C22" s="125" t="s">
        <v>293</v>
      </c>
      <c r="D22" s="185">
        <f>SUM(E22:H22)</f>
        <v>0</v>
      </c>
      <c r="E22" s="243">
        <v>0</v>
      </c>
      <c r="F22" s="229">
        <v>0</v>
      </c>
      <c r="G22" s="196"/>
      <c r="H22" s="229">
        <v>0</v>
      </c>
      <c r="I22" s="194"/>
      <c r="J22" s="194"/>
      <c r="K22" s="19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5"/>
      <c r="C23" s="125" t="s">
        <v>47</v>
      </c>
      <c r="D23" s="185">
        <f>SUM(E23:H23)</f>
        <v>0</v>
      </c>
      <c r="E23" s="243">
        <v>0</v>
      </c>
      <c r="F23" s="229">
        <v>0</v>
      </c>
      <c r="G23" s="196"/>
      <c r="H23" s="229">
        <v>0</v>
      </c>
      <c r="I23" s="194"/>
      <c r="J23" s="194"/>
      <c r="K23" s="19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5"/>
      <c r="C24" s="125" t="s">
        <v>303</v>
      </c>
      <c r="D24" s="185">
        <f>SUM(E24:H24)</f>
        <v>0</v>
      </c>
      <c r="E24" s="243">
        <v>0</v>
      </c>
      <c r="F24" s="229">
        <v>0</v>
      </c>
      <c r="G24" s="196"/>
      <c r="H24" s="229">
        <v>0</v>
      </c>
      <c r="I24" s="194"/>
      <c r="J24" s="19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5"/>
      <c r="C25" s="125" t="s">
        <v>31</v>
      </c>
      <c r="D25" s="185">
        <f>SUM(E25:H25)</f>
        <v>0</v>
      </c>
      <c r="E25" s="243">
        <v>0</v>
      </c>
      <c r="F25" s="229">
        <v>0</v>
      </c>
      <c r="G25" s="196"/>
      <c r="H25" s="229">
        <v>0</v>
      </c>
      <c r="I25" s="194"/>
      <c r="J25" s="194"/>
      <c r="K25" s="19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5"/>
      <c r="C26" s="125" t="s">
        <v>22</v>
      </c>
      <c r="D26" s="185">
        <f>SUM(E26:H26)</f>
        <v>0</v>
      </c>
      <c r="E26" s="243">
        <v>0</v>
      </c>
      <c r="F26" s="229">
        <v>0</v>
      </c>
      <c r="G26" s="196"/>
      <c r="H26" s="229">
        <v>0</v>
      </c>
      <c r="I26" s="194"/>
      <c r="J26" s="194"/>
      <c r="K26" s="19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5"/>
      <c r="C27" s="125" t="s">
        <v>46</v>
      </c>
      <c r="D27" s="185">
        <f>SUM(E27:H27)</f>
        <v>6295</v>
      </c>
      <c r="E27" s="243">
        <v>6295</v>
      </c>
      <c r="F27" s="229">
        <v>0</v>
      </c>
      <c r="G27" s="196"/>
      <c r="H27" s="229">
        <v>0</v>
      </c>
      <c r="I27" s="194"/>
      <c r="J27" s="19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5"/>
      <c r="C28" s="43" t="s">
        <v>34</v>
      </c>
      <c r="D28" s="197">
        <f>SUM(E28:H28)</f>
        <v>0</v>
      </c>
      <c r="E28" s="243">
        <v>0</v>
      </c>
      <c r="F28" s="229">
        <v>0</v>
      </c>
      <c r="G28" s="133"/>
      <c r="H28" s="229">
        <v>0</v>
      </c>
      <c r="I28" s="194"/>
      <c r="J28" s="19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5"/>
      <c r="C29" s="125" t="s">
        <v>306</v>
      </c>
      <c r="D29" s="197">
        <f>SUM(E29:H29)</f>
        <v>0</v>
      </c>
      <c r="E29" s="243">
        <v>0</v>
      </c>
      <c r="F29" s="229">
        <v>0</v>
      </c>
      <c r="G29" s="196"/>
      <c r="H29" s="229">
        <v>0</v>
      </c>
      <c r="I29" s="194"/>
      <c r="J29" s="194"/>
      <c r="K29" s="19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5"/>
      <c r="C30" s="125" t="s">
        <v>208</v>
      </c>
      <c r="D30" s="185">
        <f>SUM(E30:H30)</f>
        <v>0</v>
      </c>
      <c r="E30" s="243">
        <v>0</v>
      </c>
      <c r="F30" s="229">
        <v>0</v>
      </c>
      <c r="G30" s="196"/>
      <c r="H30" s="229">
        <v>0</v>
      </c>
      <c r="I30" s="194"/>
      <c r="J30" s="194"/>
      <c r="K30" s="19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5"/>
      <c r="C31" s="125" t="s">
        <v>166</v>
      </c>
      <c r="D31" s="185">
        <f>SUM(E31:H31)</f>
        <v>0</v>
      </c>
      <c r="E31" s="243">
        <v>0</v>
      </c>
      <c r="F31" s="229">
        <v>0</v>
      </c>
      <c r="G31" s="196"/>
      <c r="H31" s="229">
        <v>0</v>
      </c>
      <c r="I31" s="194"/>
      <c r="J31" s="194"/>
      <c r="K31" s="19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5"/>
      <c r="C32" s="125" t="s">
        <v>11</v>
      </c>
      <c r="D32" s="185">
        <f>SUM(E32:H32)</f>
        <v>0</v>
      </c>
      <c r="E32" s="243">
        <v>0</v>
      </c>
      <c r="F32" s="229">
        <v>0</v>
      </c>
      <c r="G32" s="196"/>
      <c r="H32" s="229">
        <v>0</v>
      </c>
      <c r="I32" s="194"/>
      <c r="J32" s="194"/>
      <c r="K32" s="19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5"/>
      <c r="C33" s="125" t="s">
        <v>245</v>
      </c>
      <c r="D33" s="185">
        <f>SUM(E33:H33)</f>
        <v>0</v>
      </c>
      <c r="E33" s="243">
        <v>0</v>
      </c>
      <c r="F33" s="229">
        <v>0</v>
      </c>
      <c r="G33" s="196"/>
      <c r="H33" s="229">
        <v>0</v>
      </c>
      <c r="I33" s="194"/>
      <c r="J33" s="194"/>
      <c r="K33" s="19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5"/>
      <c r="C34" s="43" t="s">
        <v>39</v>
      </c>
      <c r="D34" s="185">
        <f>SUM(E34:H34)</f>
        <v>0</v>
      </c>
      <c r="E34" s="243">
        <v>0</v>
      </c>
      <c r="F34" s="229">
        <v>0</v>
      </c>
      <c r="G34" s="196"/>
      <c r="H34" s="229">
        <v>0</v>
      </c>
      <c r="I34" s="194"/>
      <c r="J34" s="19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5"/>
      <c r="C35" s="125" t="s">
        <v>167</v>
      </c>
      <c r="D35" s="187">
        <f>SUM(E35:H35)</f>
        <v>0</v>
      </c>
      <c r="E35" s="244">
        <v>0</v>
      </c>
      <c r="F35" s="228">
        <v>0</v>
      </c>
      <c r="G35" s="196"/>
      <c r="H35" s="228">
        <v>0</v>
      </c>
      <c r="I35" s="194"/>
      <c r="J35" s="19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116"/>
      <c r="C36" s="126" t="s">
        <v>308</v>
      </c>
      <c r="D36" s="120"/>
      <c r="E36" s="186"/>
      <c r="F36" s="200"/>
      <c r="G36" s="199"/>
      <c r="H36" s="198"/>
      <c r="I36" s="194"/>
      <c r="J36" s="19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39"/>
      <c r="C37" s="126"/>
      <c r="D37" s="120"/>
      <c r="E37" s="134"/>
      <c r="F37" s="134"/>
      <c r="G37" s="134"/>
      <c r="H37" s="13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127" t="s">
        <v>298</v>
      </c>
      <c r="B38" s="183">
        <f>SUM(B7,B11)</f>
        <v>131113</v>
      </c>
      <c r="C38" s="128" t="s">
        <v>193</v>
      </c>
      <c r="D38" s="135">
        <f>SUM(D8:D35)</f>
        <v>131113</v>
      </c>
      <c r="E38" s="135">
        <f>SUM(E8:E35)</f>
        <v>131113</v>
      </c>
      <c r="F38" s="135">
        <f>SUM(F8:F35)</f>
        <v>0</v>
      </c>
      <c r="G38" s="120"/>
      <c r="H38" s="120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showGridLines="0" showZeros="0" defaultGridColor="0" colorId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218"/>
      <c r="B1" s="218"/>
      <c r="C1" s="2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212</v>
      </c>
    </row>
    <row r="3" spans="1:41" ht="19.5" customHeight="1">
      <c r="A3" s="213" t="s">
        <v>404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327</v>
      </c>
    </row>
    <row r="5" spans="1:41" ht="19.5" customHeight="1">
      <c r="A5" s="24" t="s">
        <v>84</v>
      </c>
      <c r="B5" s="24"/>
      <c r="C5" s="25"/>
      <c r="D5" s="26"/>
      <c r="E5" s="214" t="s">
        <v>311</v>
      </c>
      <c r="F5" s="209" t="s">
        <v>14</v>
      </c>
      <c r="G5" s="209"/>
      <c r="H5" s="209"/>
      <c r="I5" s="209"/>
      <c r="J5" s="209"/>
      <c r="K5" s="209"/>
      <c r="L5" s="210"/>
      <c r="M5" s="211"/>
      <c r="N5" s="211"/>
      <c r="O5" s="211"/>
      <c r="P5" s="209" t="s">
        <v>30</v>
      </c>
      <c r="Q5" s="209"/>
      <c r="R5" s="209"/>
      <c r="S5" s="209"/>
      <c r="T5" s="209"/>
      <c r="U5" s="209"/>
      <c r="V5" s="210"/>
      <c r="W5" s="211"/>
      <c r="X5" s="211"/>
      <c r="Y5" s="211"/>
      <c r="Z5" s="209" t="s">
        <v>194</v>
      </c>
      <c r="AA5" s="209"/>
      <c r="AB5" s="209"/>
      <c r="AC5" s="209"/>
      <c r="AD5" s="209"/>
      <c r="AE5" s="209"/>
      <c r="AF5" s="210"/>
      <c r="AG5" s="211"/>
      <c r="AH5" s="211"/>
      <c r="AI5" s="211"/>
      <c r="AJ5" s="212"/>
      <c r="AK5" s="212"/>
      <c r="AL5" s="212"/>
      <c r="AM5" s="212"/>
      <c r="AN5" s="212"/>
      <c r="AO5" s="212"/>
    </row>
    <row r="6" spans="1:41" ht="19.5" customHeight="1">
      <c r="A6" s="28" t="s">
        <v>409</v>
      </c>
      <c r="B6" s="28"/>
      <c r="C6" s="81" t="s">
        <v>159</v>
      </c>
      <c r="D6" s="221" t="s">
        <v>261</v>
      </c>
      <c r="E6" s="214"/>
      <c r="F6" s="215" t="s">
        <v>81</v>
      </c>
      <c r="G6" s="209" t="s">
        <v>50</v>
      </c>
      <c r="H6" s="209"/>
      <c r="I6" s="209"/>
      <c r="J6" s="216" t="s">
        <v>384</v>
      </c>
      <c r="K6" s="209"/>
      <c r="L6" s="210"/>
      <c r="M6" s="209" t="s">
        <v>335</v>
      </c>
      <c r="N6" s="209"/>
      <c r="O6" s="209"/>
      <c r="P6" s="215" t="s">
        <v>81</v>
      </c>
      <c r="Q6" s="209" t="s">
        <v>50</v>
      </c>
      <c r="R6" s="209"/>
      <c r="S6" s="209"/>
      <c r="T6" s="216" t="s">
        <v>384</v>
      </c>
      <c r="U6" s="209"/>
      <c r="V6" s="210"/>
      <c r="W6" s="209" t="s">
        <v>335</v>
      </c>
      <c r="X6" s="209"/>
      <c r="Y6" s="209"/>
      <c r="Z6" s="215" t="s">
        <v>81</v>
      </c>
      <c r="AA6" s="209" t="s">
        <v>50</v>
      </c>
      <c r="AB6" s="209"/>
      <c r="AC6" s="209"/>
      <c r="AD6" s="216" t="s">
        <v>384</v>
      </c>
      <c r="AE6" s="209"/>
      <c r="AF6" s="210"/>
      <c r="AG6" s="209" t="s">
        <v>335</v>
      </c>
      <c r="AH6" s="209"/>
      <c r="AI6" s="209"/>
      <c r="AJ6" s="216" t="s">
        <v>257</v>
      </c>
      <c r="AK6" s="209"/>
      <c r="AL6" s="210"/>
      <c r="AM6" s="209" t="s">
        <v>28</v>
      </c>
      <c r="AN6" s="209"/>
      <c r="AO6" s="209"/>
    </row>
    <row r="7" spans="1:41" ht="30.75" customHeight="1">
      <c r="A7" s="30" t="s">
        <v>152</v>
      </c>
      <c r="B7" s="31" t="s">
        <v>272</v>
      </c>
      <c r="C7" s="82"/>
      <c r="D7" s="82"/>
      <c r="E7" s="152"/>
      <c r="F7" s="220"/>
      <c r="G7" s="219" t="s">
        <v>206</v>
      </c>
      <c r="H7" s="219" t="s">
        <v>37</v>
      </c>
      <c r="I7" s="219" t="s">
        <v>230</v>
      </c>
      <c r="J7" s="219" t="s">
        <v>206</v>
      </c>
      <c r="K7" s="219" t="s">
        <v>37</v>
      </c>
      <c r="L7" s="219" t="s">
        <v>230</v>
      </c>
      <c r="M7" s="217" t="s">
        <v>206</v>
      </c>
      <c r="N7" s="217" t="s">
        <v>37</v>
      </c>
      <c r="O7" s="217" t="s">
        <v>230</v>
      </c>
      <c r="P7" s="215"/>
      <c r="Q7" s="217" t="s">
        <v>206</v>
      </c>
      <c r="R7" s="217" t="s">
        <v>37</v>
      </c>
      <c r="S7" s="217" t="s">
        <v>230</v>
      </c>
      <c r="T7" s="217" t="s">
        <v>206</v>
      </c>
      <c r="U7" s="217" t="s">
        <v>37</v>
      </c>
      <c r="V7" s="217" t="s">
        <v>230</v>
      </c>
      <c r="W7" s="217" t="s">
        <v>206</v>
      </c>
      <c r="X7" s="217" t="s">
        <v>37</v>
      </c>
      <c r="Y7" s="217" t="s">
        <v>230</v>
      </c>
      <c r="Z7" s="215"/>
      <c r="AA7" s="217" t="s">
        <v>206</v>
      </c>
      <c r="AB7" s="217" t="s">
        <v>37</v>
      </c>
      <c r="AC7" s="217" t="s">
        <v>230</v>
      </c>
      <c r="AD7" s="217" t="s">
        <v>206</v>
      </c>
      <c r="AE7" s="217" t="s">
        <v>37</v>
      </c>
      <c r="AF7" s="217" t="s">
        <v>230</v>
      </c>
      <c r="AG7" s="217" t="s">
        <v>206</v>
      </c>
      <c r="AH7" s="217" t="s">
        <v>37</v>
      </c>
      <c r="AI7" s="217" t="s">
        <v>230</v>
      </c>
      <c r="AJ7" s="217" t="s">
        <v>206</v>
      </c>
      <c r="AK7" s="217" t="s">
        <v>37</v>
      </c>
      <c r="AL7" s="217" t="s">
        <v>230</v>
      </c>
      <c r="AM7" s="217" t="s">
        <v>206</v>
      </c>
      <c r="AN7" s="217" t="s">
        <v>37</v>
      </c>
      <c r="AO7" s="217" t="s">
        <v>230</v>
      </c>
    </row>
    <row r="8" spans="1:41" ht="23.25" customHeight="1">
      <c r="A8" s="232"/>
      <c r="B8" s="232"/>
      <c r="C8" s="232"/>
      <c r="D8" s="247" t="s">
        <v>81</v>
      </c>
      <c r="E8" s="246">
        <v>177243</v>
      </c>
      <c r="F8" s="246">
        <v>131113</v>
      </c>
      <c r="G8" s="246">
        <v>131113</v>
      </c>
      <c r="H8" s="246">
        <v>76953</v>
      </c>
      <c r="I8" s="246">
        <v>54160</v>
      </c>
      <c r="J8" s="246">
        <v>0</v>
      </c>
      <c r="K8" s="246">
        <v>0</v>
      </c>
      <c r="L8" s="246">
        <v>0</v>
      </c>
      <c r="M8" s="246">
        <f>0</f>
        <v>0</v>
      </c>
      <c r="N8" s="249">
        <f>0</f>
        <v>0</v>
      </c>
      <c r="O8" s="249">
        <f>0</f>
        <v>0</v>
      </c>
      <c r="P8" s="249">
        <f>0</f>
        <v>0</v>
      </c>
      <c r="Q8" s="246">
        <f>0</f>
        <v>0</v>
      </c>
      <c r="R8" s="246">
        <f>0</f>
        <v>0</v>
      </c>
      <c r="S8" s="249">
        <f>0</f>
        <v>0</v>
      </c>
      <c r="T8" s="248">
        <f>0</f>
        <v>0</v>
      </c>
      <c r="U8" s="248">
        <f>0</f>
        <v>0</v>
      </c>
      <c r="V8" s="248">
        <f>0</f>
        <v>0</v>
      </c>
      <c r="W8" s="248">
        <f>0</f>
        <v>0</v>
      </c>
      <c r="X8" s="248">
        <f>0</f>
        <v>0</v>
      </c>
      <c r="Y8" s="248">
        <f>0</f>
        <v>0</v>
      </c>
      <c r="Z8" s="248">
        <f>0</f>
        <v>0</v>
      </c>
      <c r="AA8" s="248">
        <f>0</f>
        <v>0</v>
      </c>
      <c r="AB8" s="248">
        <f>0</f>
        <v>0</v>
      </c>
      <c r="AC8" s="248">
        <f>0</f>
        <v>0</v>
      </c>
      <c r="AD8" s="248">
        <f>0</f>
        <v>0</v>
      </c>
      <c r="AE8" s="248">
        <f>0</f>
        <v>0</v>
      </c>
      <c r="AF8" s="248">
        <f>0</f>
        <v>0</v>
      </c>
      <c r="AG8" s="248">
        <f>0</f>
        <v>0</v>
      </c>
      <c r="AH8" s="248">
        <f>0</f>
        <v>0</v>
      </c>
      <c r="AI8" s="248">
        <f>0</f>
        <v>0</v>
      </c>
      <c r="AJ8" s="248">
        <f>0</f>
        <v>0</v>
      </c>
      <c r="AK8" s="248">
        <f>0</f>
        <v>0</v>
      </c>
      <c r="AL8" s="248">
        <f>0</f>
        <v>0</v>
      </c>
      <c r="AM8" s="248">
        <f>0</f>
        <v>0</v>
      </c>
      <c r="AN8" s="248">
        <f>0</f>
        <v>0</v>
      </c>
      <c r="AO8" s="248">
        <f>0</f>
        <v>0</v>
      </c>
    </row>
    <row r="9" spans="1:41" ht="23.25" customHeight="1">
      <c r="A9" s="232"/>
      <c r="B9" s="232"/>
      <c r="C9" s="232" t="s">
        <v>342</v>
      </c>
      <c r="D9" s="247" t="s">
        <v>239</v>
      </c>
      <c r="E9" s="246">
        <v>177243</v>
      </c>
      <c r="F9" s="246">
        <v>131113</v>
      </c>
      <c r="G9" s="246">
        <v>131113</v>
      </c>
      <c r="H9" s="246">
        <v>76953</v>
      </c>
      <c r="I9" s="246">
        <v>54160</v>
      </c>
      <c r="J9" s="246">
        <v>0</v>
      </c>
      <c r="K9" s="246">
        <v>0</v>
      </c>
      <c r="L9" s="246">
        <v>0</v>
      </c>
      <c r="M9" s="246">
        <f>0</f>
        <v>0</v>
      </c>
      <c r="N9" s="249">
        <f>0</f>
        <v>0</v>
      </c>
      <c r="O9" s="249">
        <f>0</f>
        <v>0</v>
      </c>
      <c r="P9" s="249">
        <f>0</f>
        <v>0</v>
      </c>
      <c r="Q9" s="246">
        <f>0</f>
        <v>0</v>
      </c>
      <c r="R9" s="246">
        <f>0</f>
        <v>0</v>
      </c>
      <c r="S9" s="249">
        <f>0</f>
        <v>0</v>
      </c>
      <c r="T9" s="248">
        <f>0</f>
        <v>0</v>
      </c>
      <c r="U9" s="248">
        <f>0</f>
        <v>0</v>
      </c>
      <c r="V9" s="248">
        <f>0</f>
        <v>0</v>
      </c>
      <c r="W9" s="248">
        <f>0</f>
        <v>0</v>
      </c>
      <c r="X9" s="248">
        <f>0</f>
        <v>0</v>
      </c>
      <c r="Y9" s="248">
        <f>0</f>
        <v>0</v>
      </c>
      <c r="Z9" s="248">
        <f>0</f>
        <v>0</v>
      </c>
      <c r="AA9" s="248">
        <f>0</f>
        <v>0</v>
      </c>
      <c r="AB9" s="248">
        <f>0</f>
        <v>0</v>
      </c>
      <c r="AC9" s="248">
        <f>0</f>
        <v>0</v>
      </c>
      <c r="AD9" s="248">
        <f>0</f>
        <v>0</v>
      </c>
      <c r="AE9" s="248">
        <f>0</f>
        <v>0</v>
      </c>
      <c r="AF9" s="248">
        <f>0</f>
        <v>0</v>
      </c>
      <c r="AG9" s="248">
        <f>0</f>
        <v>0</v>
      </c>
      <c r="AH9" s="248">
        <f>0</f>
        <v>0</v>
      </c>
      <c r="AI9" s="248">
        <f>0</f>
        <v>0</v>
      </c>
      <c r="AJ9" s="248">
        <f>0</f>
        <v>0</v>
      </c>
      <c r="AK9" s="248">
        <f>0</f>
        <v>0</v>
      </c>
      <c r="AL9" s="248">
        <f>0</f>
        <v>0</v>
      </c>
      <c r="AM9" s="248">
        <f>0</f>
        <v>0</v>
      </c>
      <c r="AN9" s="248">
        <f>0</f>
        <v>0</v>
      </c>
      <c r="AO9" s="248">
        <f>0</f>
        <v>0</v>
      </c>
    </row>
    <row r="10" spans="1:41" ht="23.25" customHeight="1">
      <c r="A10" s="232" t="s">
        <v>117</v>
      </c>
      <c r="B10" s="232"/>
      <c r="C10" s="232"/>
      <c r="D10" s="247" t="s">
        <v>391</v>
      </c>
      <c r="E10" s="246">
        <v>36468</v>
      </c>
      <c r="F10" s="246">
        <v>36468</v>
      </c>
      <c r="G10" s="246">
        <v>36468</v>
      </c>
      <c r="H10" s="246">
        <v>36468</v>
      </c>
      <c r="I10" s="246">
        <v>0</v>
      </c>
      <c r="J10" s="246">
        <v>0</v>
      </c>
      <c r="K10" s="246">
        <v>0</v>
      </c>
      <c r="L10" s="246">
        <v>0</v>
      </c>
      <c r="M10" s="246">
        <f>0</f>
        <v>0</v>
      </c>
      <c r="N10" s="249">
        <f>0</f>
        <v>0</v>
      </c>
      <c r="O10" s="249">
        <f>0</f>
        <v>0</v>
      </c>
      <c r="P10" s="249">
        <f>0</f>
        <v>0</v>
      </c>
      <c r="Q10" s="246">
        <f>0</f>
        <v>0</v>
      </c>
      <c r="R10" s="246">
        <f>0</f>
        <v>0</v>
      </c>
      <c r="S10" s="249">
        <f>0</f>
        <v>0</v>
      </c>
      <c r="T10" s="248">
        <f>0</f>
        <v>0</v>
      </c>
      <c r="U10" s="248">
        <f>0</f>
        <v>0</v>
      </c>
      <c r="V10" s="248">
        <f>0</f>
        <v>0</v>
      </c>
      <c r="W10" s="248">
        <f>0</f>
        <v>0</v>
      </c>
      <c r="X10" s="248">
        <f>0</f>
        <v>0</v>
      </c>
      <c r="Y10" s="248">
        <f>0</f>
        <v>0</v>
      </c>
      <c r="Z10" s="248">
        <f>0</f>
        <v>0</v>
      </c>
      <c r="AA10" s="248">
        <f>0</f>
        <v>0</v>
      </c>
      <c r="AB10" s="248">
        <f>0</f>
        <v>0</v>
      </c>
      <c r="AC10" s="248">
        <f>0</f>
        <v>0</v>
      </c>
      <c r="AD10" s="248">
        <f>0</f>
        <v>0</v>
      </c>
      <c r="AE10" s="248">
        <f>0</f>
        <v>0</v>
      </c>
      <c r="AF10" s="248">
        <f>0</f>
        <v>0</v>
      </c>
      <c r="AG10" s="248">
        <f>0</f>
        <v>0</v>
      </c>
      <c r="AH10" s="248">
        <f>0</f>
        <v>0</v>
      </c>
      <c r="AI10" s="248">
        <f>0</f>
        <v>0</v>
      </c>
      <c r="AJ10" s="248">
        <f>0</f>
        <v>0</v>
      </c>
      <c r="AK10" s="248">
        <f>0</f>
        <v>0</v>
      </c>
      <c r="AL10" s="248">
        <f>0</f>
        <v>0</v>
      </c>
      <c r="AM10" s="248">
        <f>0</f>
        <v>0</v>
      </c>
      <c r="AN10" s="248">
        <f>0</f>
        <v>0</v>
      </c>
      <c r="AO10" s="248">
        <f>0</f>
        <v>0</v>
      </c>
    </row>
    <row r="11" spans="1:41" ht="23.25" customHeight="1">
      <c r="A11" s="232" t="s">
        <v>396</v>
      </c>
      <c r="B11" s="232" t="s">
        <v>256</v>
      </c>
      <c r="C11" s="232" t="s">
        <v>209</v>
      </c>
      <c r="D11" s="247" t="s">
        <v>361</v>
      </c>
      <c r="E11" s="246">
        <v>8319</v>
      </c>
      <c r="F11" s="246">
        <v>8319</v>
      </c>
      <c r="G11" s="246">
        <v>8319</v>
      </c>
      <c r="H11" s="246">
        <v>8319</v>
      </c>
      <c r="I11" s="246">
        <v>0</v>
      </c>
      <c r="J11" s="246">
        <v>0</v>
      </c>
      <c r="K11" s="246">
        <v>0</v>
      </c>
      <c r="L11" s="246">
        <v>0</v>
      </c>
      <c r="M11" s="246">
        <f>0</f>
        <v>0</v>
      </c>
      <c r="N11" s="249">
        <f>0</f>
        <v>0</v>
      </c>
      <c r="O11" s="249">
        <f>0</f>
        <v>0</v>
      </c>
      <c r="P11" s="249">
        <f>0</f>
        <v>0</v>
      </c>
      <c r="Q11" s="246">
        <f>0</f>
        <v>0</v>
      </c>
      <c r="R11" s="246">
        <f>0</f>
        <v>0</v>
      </c>
      <c r="S11" s="249">
        <f>0</f>
        <v>0</v>
      </c>
      <c r="T11" s="248">
        <f>0</f>
        <v>0</v>
      </c>
      <c r="U11" s="248">
        <f>0</f>
        <v>0</v>
      </c>
      <c r="V11" s="248">
        <f>0</f>
        <v>0</v>
      </c>
      <c r="W11" s="248">
        <f>0</f>
        <v>0</v>
      </c>
      <c r="X11" s="248">
        <f>0</f>
        <v>0</v>
      </c>
      <c r="Y11" s="248">
        <f>0</f>
        <v>0</v>
      </c>
      <c r="Z11" s="248">
        <f>0</f>
        <v>0</v>
      </c>
      <c r="AA11" s="248">
        <f>0</f>
        <v>0</v>
      </c>
      <c r="AB11" s="248">
        <f>0</f>
        <v>0</v>
      </c>
      <c r="AC11" s="248">
        <f>0</f>
        <v>0</v>
      </c>
      <c r="AD11" s="248">
        <f>0</f>
        <v>0</v>
      </c>
      <c r="AE11" s="248">
        <f>0</f>
        <v>0</v>
      </c>
      <c r="AF11" s="248">
        <f>0</f>
        <v>0</v>
      </c>
      <c r="AG11" s="248">
        <f>0</f>
        <v>0</v>
      </c>
      <c r="AH11" s="248">
        <f>0</f>
        <v>0</v>
      </c>
      <c r="AI11" s="248">
        <f>0</f>
        <v>0</v>
      </c>
      <c r="AJ11" s="248">
        <f>0</f>
        <v>0</v>
      </c>
      <c r="AK11" s="248">
        <f>0</f>
        <v>0</v>
      </c>
      <c r="AL11" s="248">
        <f>0</f>
        <v>0</v>
      </c>
      <c r="AM11" s="248">
        <f>0</f>
        <v>0</v>
      </c>
      <c r="AN11" s="248">
        <f>0</f>
        <v>0</v>
      </c>
      <c r="AO11" s="248">
        <f>0</f>
        <v>0</v>
      </c>
    </row>
    <row r="12" spans="1:41" ht="23.25" customHeight="1">
      <c r="A12" s="232" t="s">
        <v>396</v>
      </c>
      <c r="B12" s="232" t="s">
        <v>157</v>
      </c>
      <c r="C12" s="232" t="s">
        <v>209</v>
      </c>
      <c r="D12" s="247" t="s">
        <v>348</v>
      </c>
      <c r="E12" s="246">
        <v>2847</v>
      </c>
      <c r="F12" s="246">
        <v>2847</v>
      </c>
      <c r="G12" s="246">
        <v>2847</v>
      </c>
      <c r="H12" s="246">
        <v>2847</v>
      </c>
      <c r="I12" s="246">
        <v>0</v>
      </c>
      <c r="J12" s="246">
        <v>0</v>
      </c>
      <c r="K12" s="246">
        <v>0</v>
      </c>
      <c r="L12" s="246">
        <v>0</v>
      </c>
      <c r="M12" s="246">
        <f>0</f>
        <v>0</v>
      </c>
      <c r="N12" s="249">
        <f>0</f>
        <v>0</v>
      </c>
      <c r="O12" s="249">
        <f>0</f>
        <v>0</v>
      </c>
      <c r="P12" s="249">
        <f>0</f>
        <v>0</v>
      </c>
      <c r="Q12" s="246">
        <f>0</f>
        <v>0</v>
      </c>
      <c r="R12" s="246">
        <f>0</f>
        <v>0</v>
      </c>
      <c r="S12" s="249">
        <f>0</f>
        <v>0</v>
      </c>
      <c r="T12" s="248">
        <f>0</f>
        <v>0</v>
      </c>
      <c r="U12" s="248">
        <f>0</f>
        <v>0</v>
      </c>
      <c r="V12" s="248">
        <f>0</f>
        <v>0</v>
      </c>
      <c r="W12" s="248">
        <f>0</f>
        <v>0</v>
      </c>
      <c r="X12" s="248">
        <f>0</f>
        <v>0</v>
      </c>
      <c r="Y12" s="248">
        <f>0</f>
        <v>0</v>
      </c>
      <c r="Z12" s="248">
        <f>0</f>
        <v>0</v>
      </c>
      <c r="AA12" s="248">
        <f>0</f>
        <v>0</v>
      </c>
      <c r="AB12" s="248">
        <f>0</f>
        <v>0</v>
      </c>
      <c r="AC12" s="248">
        <f>0</f>
        <v>0</v>
      </c>
      <c r="AD12" s="248">
        <f>0</f>
        <v>0</v>
      </c>
      <c r="AE12" s="248">
        <f>0</f>
        <v>0</v>
      </c>
      <c r="AF12" s="248">
        <f>0</f>
        <v>0</v>
      </c>
      <c r="AG12" s="248">
        <f>0</f>
        <v>0</v>
      </c>
      <c r="AH12" s="248">
        <f>0</f>
        <v>0</v>
      </c>
      <c r="AI12" s="248">
        <f>0</f>
        <v>0</v>
      </c>
      <c r="AJ12" s="248">
        <f>0</f>
        <v>0</v>
      </c>
      <c r="AK12" s="248">
        <f>0</f>
        <v>0</v>
      </c>
      <c r="AL12" s="248">
        <f>0</f>
        <v>0</v>
      </c>
      <c r="AM12" s="248">
        <f>0</f>
        <v>0</v>
      </c>
      <c r="AN12" s="248">
        <f>0</f>
        <v>0</v>
      </c>
      <c r="AO12" s="248">
        <f>0</f>
        <v>0</v>
      </c>
    </row>
    <row r="13" spans="1:41" ht="23.25" customHeight="1">
      <c r="A13" s="232" t="s">
        <v>396</v>
      </c>
      <c r="B13" s="232" t="s">
        <v>360</v>
      </c>
      <c r="C13" s="232" t="s">
        <v>209</v>
      </c>
      <c r="D13" s="247" t="s">
        <v>85</v>
      </c>
      <c r="E13" s="246">
        <v>25302</v>
      </c>
      <c r="F13" s="246">
        <v>25302</v>
      </c>
      <c r="G13" s="246">
        <v>25302</v>
      </c>
      <c r="H13" s="246">
        <v>25302</v>
      </c>
      <c r="I13" s="246">
        <v>0</v>
      </c>
      <c r="J13" s="246">
        <v>0</v>
      </c>
      <c r="K13" s="246">
        <v>0</v>
      </c>
      <c r="L13" s="246">
        <v>0</v>
      </c>
      <c r="M13" s="246">
        <f>0</f>
        <v>0</v>
      </c>
      <c r="N13" s="249">
        <f>0</f>
        <v>0</v>
      </c>
      <c r="O13" s="249">
        <f>0</f>
        <v>0</v>
      </c>
      <c r="P13" s="249">
        <f>0</f>
        <v>0</v>
      </c>
      <c r="Q13" s="246">
        <f>0</f>
        <v>0</v>
      </c>
      <c r="R13" s="246">
        <f>0</f>
        <v>0</v>
      </c>
      <c r="S13" s="249">
        <f>0</f>
        <v>0</v>
      </c>
      <c r="T13" s="248">
        <f>0</f>
        <v>0</v>
      </c>
      <c r="U13" s="248">
        <f>0</f>
        <v>0</v>
      </c>
      <c r="V13" s="248">
        <f>0</f>
        <v>0</v>
      </c>
      <c r="W13" s="248">
        <f>0</f>
        <v>0</v>
      </c>
      <c r="X13" s="248">
        <f>0</f>
        <v>0</v>
      </c>
      <c r="Y13" s="248">
        <f>0</f>
        <v>0</v>
      </c>
      <c r="Z13" s="248">
        <f>0</f>
        <v>0</v>
      </c>
      <c r="AA13" s="248">
        <f>0</f>
        <v>0</v>
      </c>
      <c r="AB13" s="248">
        <f>0</f>
        <v>0</v>
      </c>
      <c r="AC13" s="248">
        <f>0</f>
        <v>0</v>
      </c>
      <c r="AD13" s="248">
        <f>0</f>
        <v>0</v>
      </c>
      <c r="AE13" s="248">
        <f>0</f>
        <v>0</v>
      </c>
      <c r="AF13" s="248">
        <f>0</f>
        <v>0</v>
      </c>
      <c r="AG13" s="248">
        <f>0</f>
        <v>0</v>
      </c>
      <c r="AH13" s="248">
        <f>0</f>
        <v>0</v>
      </c>
      <c r="AI13" s="248">
        <f>0</f>
        <v>0</v>
      </c>
      <c r="AJ13" s="248">
        <f>0</f>
        <v>0</v>
      </c>
      <c r="AK13" s="248">
        <f>0</f>
        <v>0</v>
      </c>
      <c r="AL13" s="248">
        <f>0</f>
        <v>0</v>
      </c>
      <c r="AM13" s="248">
        <f>0</f>
        <v>0</v>
      </c>
      <c r="AN13" s="248">
        <f>0</f>
        <v>0</v>
      </c>
      <c r="AO13" s="248">
        <f>0</f>
        <v>0</v>
      </c>
    </row>
    <row r="14" spans="1:41" ht="23.25" customHeight="1">
      <c r="A14" s="232" t="s">
        <v>23</v>
      </c>
      <c r="B14" s="232"/>
      <c r="C14" s="232"/>
      <c r="D14" s="247" t="s">
        <v>354</v>
      </c>
      <c r="E14" s="246">
        <v>7570</v>
      </c>
      <c r="F14" s="246">
        <v>7570</v>
      </c>
      <c r="G14" s="246">
        <v>7570</v>
      </c>
      <c r="H14" s="246">
        <v>7570</v>
      </c>
      <c r="I14" s="246">
        <v>0</v>
      </c>
      <c r="J14" s="246">
        <v>0</v>
      </c>
      <c r="K14" s="246">
        <v>0</v>
      </c>
      <c r="L14" s="246">
        <v>0</v>
      </c>
      <c r="M14" s="246">
        <f>0</f>
        <v>0</v>
      </c>
      <c r="N14" s="249">
        <f>0</f>
        <v>0</v>
      </c>
      <c r="O14" s="249">
        <f>0</f>
        <v>0</v>
      </c>
      <c r="P14" s="249">
        <f>0</f>
        <v>0</v>
      </c>
      <c r="Q14" s="246">
        <f>0</f>
        <v>0</v>
      </c>
      <c r="R14" s="246">
        <f>0</f>
        <v>0</v>
      </c>
      <c r="S14" s="249">
        <f>0</f>
        <v>0</v>
      </c>
      <c r="T14" s="248">
        <f>0</f>
        <v>0</v>
      </c>
      <c r="U14" s="248">
        <f>0</f>
        <v>0</v>
      </c>
      <c r="V14" s="248">
        <f>0</f>
        <v>0</v>
      </c>
      <c r="W14" s="248">
        <f>0</f>
        <v>0</v>
      </c>
      <c r="X14" s="248">
        <f>0</f>
        <v>0</v>
      </c>
      <c r="Y14" s="248">
        <f>0</f>
        <v>0</v>
      </c>
      <c r="Z14" s="248">
        <f>0</f>
        <v>0</v>
      </c>
      <c r="AA14" s="248">
        <f>0</f>
        <v>0</v>
      </c>
      <c r="AB14" s="248">
        <f>0</f>
        <v>0</v>
      </c>
      <c r="AC14" s="248">
        <f>0</f>
        <v>0</v>
      </c>
      <c r="AD14" s="248">
        <f>0</f>
        <v>0</v>
      </c>
      <c r="AE14" s="248">
        <f>0</f>
        <v>0</v>
      </c>
      <c r="AF14" s="248">
        <f>0</f>
        <v>0</v>
      </c>
      <c r="AG14" s="248">
        <f>0</f>
        <v>0</v>
      </c>
      <c r="AH14" s="248">
        <f>0</f>
        <v>0</v>
      </c>
      <c r="AI14" s="248">
        <f>0</f>
        <v>0</v>
      </c>
      <c r="AJ14" s="248">
        <f>0</f>
        <v>0</v>
      </c>
      <c r="AK14" s="248">
        <f>0</f>
        <v>0</v>
      </c>
      <c r="AL14" s="248">
        <f>0</f>
        <v>0</v>
      </c>
      <c r="AM14" s="248">
        <f>0</f>
        <v>0</v>
      </c>
      <c r="AN14" s="248">
        <f>0</f>
        <v>0</v>
      </c>
      <c r="AO14" s="248">
        <f>0</f>
        <v>0</v>
      </c>
    </row>
    <row r="15" spans="1:41" ht="23.25" customHeight="1">
      <c r="A15" s="232" t="s">
        <v>284</v>
      </c>
      <c r="B15" s="232" t="s">
        <v>352</v>
      </c>
      <c r="C15" s="232" t="s">
        <v>209</v>
      </c>
      <c r="D15" s="247" t="s">
        <v>120</v>
      </c>
      <c r="E15" s="246">
        <v>680</v>
      </c>
      <c r="F15" s="246">
        <v>680</v>
      </c>
      <c r="G15" s="246">
        <v>680</v>
      </c>
      <c r="H15" s="246">
        <v>680</v>
      </c>
      <c r="I15" s="246">
        <v>0</v>
      </c>
      <c r="J15" s="246">
        <v>0</v>
      </c>
      <c r="K15" s="246">
        <v>0</v>
      </c>
      <c r="L15" s="246">
        <v>0</v>
      </c>
      <c r="M15" s="246">
        <f>0</f>
        <v>0</v>
      </c>
      <c r="N15" s="249">
        <f>0</f>
        <v>0</v>
      </c>
      <c r="O15" s="249">
        <f>0</f>
        <v>0</v>
      </c>
      <c r="P15" s="249">
        <f>0</f>
        <v>0</v>
      </c>
      <c r="Q15" s="246">
        <f>0</f>
        <v>0</v>
      </c>
      <c r="R15" s="246">
        <f>0</f>
        <v>0</v>
      </c>
      <c r="S15" s="249">
        <f>0</f>
        <v>0</v>
      </c>
      <c r="T15" s="248">
        <f>0</f>
        <v>0</v>
      </c>
      <c r="U15" s="248">
        <f>0</f>
        <v>0</v>
      </c>
      <c r="V15" s="248">
        <f>0</f>
        <v>0</v>
      </c>
      <c r="W15" s="248">
        <f>0</f>
        <v>0</v>
      </c>
      <c r="X15" s="248">
        <f>0</f>
        <v>0</v>
      </c>
      <c r="Y15" s="248">
        <f>0</f>
        <v>0</v>
      </c>
      <c r="Z15" s="248">
        <f>0</f>
        <v>0</v>
      </c>
      <c r="AA15" s="248">
        <f>0</f>
        <v>0</v>
      </c>
      <c r="AB15" s="248">
        <f>0</f>
        <v>0</v>
      </c>
      <c r="AC15" s="248">
        <f>0</f>
        <v>0</v>
      </c>
      <c r="AD15" s="248">
        <f>0</f>
        <v>0</v>
      </c>
      <c r="AE15" s="248">
        <f>0</f>
        <v>0</v>
      </c>
      <c r="AF15" s="248">
        <f>0</f>
        <v>0</v>
      </c>
      <c r="AG15" s="248">
        <f>0</f>
        <v>0</v>
      </c>
      <c r="AH15" s="248">
        <f>0</f>
        <v>0</v>
      </c>
      <c r="AI15" s="248">
        <f>0</f>
        <v>0</v>
      </c>
      <c r="AJ15" s="248">
        <f>0</f>
        <v>0</v>
      </c>
      <c r="AK15" s="248">
        <f>0</f>
        <v>0</v>
      </c>
      <c r="AL15" s="248">
        <f>0</f>
        <v>0</v>
      </c>
      <c r="AM15" s="248">
        <f>0</f>
        <v>0</v>
      </c>
      <c r="AN15" s="248">
        <f>0</f>
        <v>0</v>
      </c>
      <c r="AO15" s="248">
        <f>0</f>
        <v>0</v>
      </c>
    </row>
    <row r="16" spans="1:41" ht="23.25" customHeight="1">
      <c r="A16" s="232" t="s">
        <v>284</v>
      </c>
      <c r="B16" s="232" t="s">
        <v>153</v>
      </c>
      <c r="C16" s="232" t="s">
        <v>209</v>
      </c>
      <c r="D16" s="247" t="s">
        <v>92</v>
      </c>
      <c r="E16" s="246">
        <v>1200</v>
      </c>
      <c r="F16" s="246">
        <v>1200</v>
      </c>
      <c r="G16" s="246">
        <v>1200</v>
      </c>
      <c r="H16" s="246">
        <v>1200</v>
      </c>
      <c r="I16" s="246">
        <v>0</v>
      </c>
      <c r="J16" s="246">
        <v>0</v>
      </c>
      <c r="K16" s="246">
        <v>0</v>
      </c>
      <c r="L16" s="246">
        <v>0</v>
      </c>
      <c r="M16" s="246">
        <f>0</f>
        <v>0</v>
      </c>
      <c r="N16" s="249">
        <f>0</f>
        <v>0</v>
      </c>
      <c r="O16" s="249">
        <f>0</f>
        <v>0</v>
      </c>
      <c r="P16" s="249">
        <f>0</f>
        <v>0</v>
      </c>
      <c r="Q16" s="246">
        <f>0</f>
        <v>0</v>
      </c>
      <c r="R16" s="246">
        <f>0</f>
        <v>0</v>
      </c>
      <c r="S16" s="249">
        <f>0</f>
        <v>0</v>
      </c>
      <c r="T16" s="248">
        <f>0</f>
        <v>0</v>
      </c>
      <c r="U16" s="248">
        <f>0</f>
        <v>0</v>
      </c>
      <c r="V16" s="248">
        <f>0</f>
        <v>0</v>
      </c>
      <c r="W16" s="248">
        <f>0</f>
        <v>0</v>
      </c>
      <c r="X16" s="248">
        <f>0</f>
        <v>0</v>
      </c>
      <c r="Y16" s="248">
        <f>0</f>
        <v>0</v>
      </c>
      <c r="Z16" s="248">
        <f>0</f>
        <v>0</v>
      </c>
      <c r="AA16" s="248">
        <f>0</f>
        <v>0</v>
      </c>
      <c r="AB16" s="248">
        <f>0</f>
        <v>0</v>
      </c>
      <c r="AC16" s="248">
        <f>0</f>
        <v>0</v>
      </c>
      <c r="AD16" s="248">
        <f>0</f>
        <v>0</v>
      </c>
      <c r="AE16" s="248">
        <f>0</f>
        <v>0</v>
      </c>
      <c r="AF16" s="248">
        <f>0</f>
        <v>0</v>
      </c>
      <c r="AG16" s="248">
        <f>0</f>
        <v>0</v>
      </c>
      <c r="AH16" s="248">
        <f>0</f>
        <v>0</v>
      </c>
      <c r="AI16" s="248">
        <f>0</f>
        <v>0</v>
      </c>
      <c r="AJ16" s="248">
        <f>0</f>
        <v>0</v>
      </c>
      <c r="AK16" s="248">
        <f>0</f>
        <v>0</v>
      </c>
      <c r="AL16" s="248">
        <f>0</f>
        <v>0</v>
      </c>
      <c r="AM16" s="248">
        <f>0</f>
        <v>0</v>
      </c>
      <c r="AN16" s="248">
        <f>0</f>
        <v>0</v>
      </c>
      <c r="AO16" s="248">
        <f>0</f>
        <v>0</v>
      </c>
    </row>
    <row r="17" spans="1:41" ht="23.25" customHeight="1">
      <c r="A17" s="232" t="s">
        <v>284</v>
      </c>
      <c r="B17" s="232" t="s">
        <v>251</v>
      </c>
      <c r="C17" s="232" t="s">
        <v>209</v>
      </c>
      <c r="D17" s="247" t="s">
        <v>17</v>
      </c>
      <c r="E17" s="246">
        <v>4949</v>
      </c>
      <c r="F17" s="246">
        <v>4949</v>
      </c>
      <c r="G17" s="246">
        <v>4949</v>
      </c>
      <c r="H17" s="246">
        <v>4949</v>
      </c>
      <c r="I17" s="246">
        <v>0</v>
      </c>
      <c r="J17" s="246">
        <v>0</v>
      </c>
      <c r="K17" s="246">
        <v>0</v>
      </c>
      <c r="L17" s="246">
        <v>0</v>
      </c>
      <c r="M17" s="246">
        <f>0</f>
        <v>0</v>
      </c>
      <c r="N17" s="249">
        <f>0</f>
        <v>0</v>
      </c>
      <c r="O17" s="249">
        <f>0</f>
        <v>0</v>
      </c>
      <c r="P17" s="249">
        <f>0</f>
        <v>0</v>
      </c>
      <c r="Q17" s="246">
        <f>0</f>
        <v>0</v>
      </c>
      <c r="R17" s="246">
        <f>0</f>
        <v>0</v>
      </c>
      <c r="S17" s="249">
        <f>0</f>
        <v>0</v>
      </c>
      <c r="T17" s="248">
        <f>0</f>
        <v>0</v>
      </c>
      <c r="U17" s="248">
        <f>0</f>
        <v>0</v>
      </c>
      <c r="V17" s="248">
        <f>0</f>
        <v>0</v>
      </c>
      <c r="W17" s="248">
        <f>0</f>
        <v>0</v>
      </c>
      <c r="X17" s="248">
        <f>0</f>
        <v>0</v>
      </c>
      <c r="Y17" s="248">
        <f>0</f>
        <v>0</v>
      </c>
      <c r="Z17" s="248">
        <f>0</f>
        <v>0</v>
      </c>
      <c r="AA17" s="248">
        <f>0</f>
        <v>0</v>
      </c>
      <c r="AB17" s="248">
        <f>0</f>
        <v>0</v>
      </c>
      <c r="AC17" s="248">
        <f>0</f>
        <v>0</v>
      </c>
      <c r="AD17" s="248">
        <f>0</f>
        <v>0</v>
      </c>
      <c r="AE17" s="248">
        <f>0</f>
        <v>0</v>
      </c>
      <c r="AF17" s="248">
        <f>0</f>
        <v>0</v>
      </c>
      <c r="AG17" s="248">
        <f>0</f>
        <v>0</v>
      </c>
      <c r="AH17" s="248">
        <f>0</f>
        <v>0</v>
      </c>
      <c r="AI17" s="248">
        <f>0</f>
        <v>0</v>
      </c>
      <c r="AJ17" s="248">
        <f>0</f>
        <v>0</v>
      </c>
      <c r="AK17" s="248">
        <f>0</f>
        <v>0</v>
      </c>
      <c r="AL17" s="248">
        <f>0</f>
        <v>0</v>
      </c>
      <c r="AM17" s="248">
        <f>0</f>
        <v>0</v>
      </c>
      <c r="AN17" s="248">
        <f>0</f>
        <v>0</v>
      </c>
      <c r="AO17" s="248">
        <f>0</f>
        <v>0</v>
      </c>
    </row>
    <row r="18" spans="1:41" ht="23.25" customHeight="1">
      <c r="A18" s="232" t="s">
        <v>284</v>
      </c>
      <c r="B18" s="232" t="s">
        <v>178</v>
      </c>
      <c r="C18" s="232" t="s">
        <v>209</v>
      </c>
      <c r="D18" s="247" t="s">
        <v>334</v>
      </c>
      <c r="E18" s="246">
        <v>741</v>
      </c>
      <c r="F18" s="246">
        <v>741</v>
      </c>
      <c r="G18" s="246">
        <v>741</v>
      </c>
      <c r="H18" s="246">
        <v>741</v>
      </c>
      <c r="I18" s="246">
        <v>0</v>
      </c>
      <c r="J18" s="246">
        <v>0</v>
      </c>
      <c r="K18" s="246">
        <v>0</v>
      </c>
      <c r="L18" s="246">
        <v>0</v>
      </c>
      <c r="M18" s="246">
        <f>0</f>
        <v>0</v>
      </c>
      <c r="N18" s="249">
        <f>0</f>
        <v>0</v>
      </c>
      <c r="O18" s="249">
        <f>0</f>
        <v>0</v>
      </c>
      <c r="P18" s="249">
        <f>0</f>
        <v>0</v>
      </c>
      <c r="Q18" s="246">
        <f>0</f>
        <v>0</v>
      </c>
      <c r="R18" s="246">
        <f>0</f>
        <v>0</v>
      </c>
      <c r="S18" s="249">
        <f>0</f>
        <v>0</v>
      </c>
      <c r="T18" s="248">
        <f>0</f>
        <v>0</v>
      </c>
      <c r="U18" s="248">
        <f>0</f>
        <v>0</v>
      </c>
      <c r="V18" s="248">
        <f>0</f>
        <v>0</v>
      </c>
      <c r="W18" s="248">
        <f>0</f>
        <v>0</v>
      </c>
      <c r="X18" s="248">
        <f>0</f>
        <v>0</v>
      </c>
      <c r="Y18" s="248">
        <f>0</f>
        <v>0</v>
      </c>
      <c r="Z18" s="248">
        <f>0</f>
        <v>0</v>
      </c>
      <c r="AA18" s="248">
        <f>0</f>
        <v>0</v>
      </c>
      <c r="AB18" s="248">
        <f>0</f>
        <v>0</v>
      </c>
      <c r="AC18" s="248">
        <f>0</f>
        <v>0</v>
      </c>
      <c r="AD18" s="248">
        <f>0</f>
        <v>0</v>
      </c>
      <c r="AE18" s="248">
        <f>0</f>
        <v>0</v>
      </c>
      <c r="AF18" s="248">
        <f>0</f>
        <v>0</v>
      </c>
      <c r="AG18" s="248">
        <f>0</f>
        <v>0</v>
      </c>
      <c r="AH18" s="248">
        <f>0</f>
        <v>0</v>
      </c>
      <c r="AI18" s="248">
        <f>0</f>
        <v>0</v>
      </c>
      <c r="AJ18" s="248">
        <f>0</f>
        <v>0</v>
      </c>
      <c r="AK18" s="248">
        <f>0</f>
        <v>0</v>
      </c>
      <c r="AL18" s="248">
        <f>0</f>
        <v>0</v>
      </c>
      <c r="AM18" s="248">
        <f>0</f>
        <v>0</v>
      </c>
      <c r="AN18" s="248">
        <f>0</f>
        <v>0</v>
      </c>
      <c r="AO18" s="248">
        <f>0</f>
        <v>0</v>
      </c>
    </row>
    <row r="19" spans="1:41" ht="23.25" customHeight="1">
      <c r="A19" s="232" t="s">
        <v>115</v>
      </c>
      <c r="B19" s="232"/>
      <c r="C19" s="232"/>
      <c r="D19" s="247" t="s">
        <v>271</v>
      </c>
      <c r="E19" s="246">
        <v>132996</v>
      </c>
      <c r="F19" s="246">
        <v>86866</v>
      </c>
      <c r="G19" s="246">
        <v>86866</v>
      </c>
      <c r="H19" s="246">
        <v>32706</v>
      </c>
      <c r="I19" s="246">
        <v>54160</v>
      </c>
      <c r="J19" s="246">
        <v>0</v>
      </c>
      <c r="K19" s="246">
        <v>0</v>
      </c>
      <c r="L19" s="246">
        <v>0</v>
      </c>
      <c r="M19" s="246">
        <f>0</f>
        <v>0</v>
      </c>
      <c r="N19" s="249">
        <f>0</f>
        <v>0</v>
      </c>
      <c r="O19" s="249">
        <f>0</f>
        <v>0</v>
      </c>
      <c r="P19" s="249">
        <f>0</f>
        <v>0</v>
      </c>
      <c r="Q19" s="246">
        <f>0</f>
        <v>0</v>
      </c>
      <c r="R19" s="246">
        <f>0</f>
        <v>0</v>
      </c>
      <c r="S19" s="249">
        <f>0</f>
        <v>0</v>
      </c>
      <c r="T19" s="248">
        <f>0</f>
        <v>0</v>
      </c>
      <c r="U19" s="248">
        <f>0</f>
        <v>0</v>
      </c>
      <c r="V19" s="248">
        <f>0</f>
        <v>0</v>
      </c>
      <c r="W19" s="248">
        <f>0</f>
        <v>0</v>
      </c>
      <c r="X19" s="248">
        <f>0</f>
        <v>0</v>
      </c>
      <c r="Y19" s="248">
        <f>0</f>
        <v>0</v>
      </c>
      <c r="Z19" s="248">
        <f>0</f>
        <v>0</v>
      </c>
      <c r="AA19" s="248">
        <f>0</f>
        <v>0</v>
      </c>
      <c r="AB19" s="248">
        <f>0</f>
        <v>0</v>
      </c>
      <c r="AC19" s="248">
        <f>0</f>
        <v>0</v>
      </c>
      <c r="AD19" s="248">
        <f>0</f>
        <v>0</v>
      </c>
      <c r="AE19" s="248">
        <f>0</f>
        <v>0</v>
      </c>
      <c r="AF19" s="248">
        <f>0</f>
        <v>0</v>
      </c>
      <c r="AG19" s="248">
        <f>0</f>
        <v>0</v>
      </c>
      <c r="AH19" s="248">
        <f>0</f>
        <v>0</v>
      </c>
      <c r="AI19" s="248">
        <f>0</f>
        <v>0</v>
      </c>
      <c r="AJ19" s="248">
        <f>0</f>
        <v>0</v>
      </c>
      <c r="AK19" s="248">
        <f>0</f>
        <v>0</v>
      </c>
      <c r="AL19" s="248">
        <f>0</f>
        <v>0</v>
      </c>
      <c r="AM19" s="248">
        <f>0</f>
        <v>0</v>
      </c>
      <c r="AN19" s="248">
        <f>0</f>
        <v>0</v>
      </c>
      <c r="AO19" s="248">
        <f>0</f>
        <v>0</v>
      </c>
    </row>
    <row r="20" spans="1:41" ht="23.25" customHeight="1">
      <c r="A20" s="232" t="s">
        <v>390</v>
      </c>
      <c r="B20" s="232" t="s">
        <v>38</v>
      </c>
      <c r="C20" s="232" t="s">
        <v>209</v>
      </c>
      <c r="D20" s="247" t="s">
        <v>25</v>
      </c>
      <c r="E20" s="246">
        <v>28929</v>
      </c>
      <c r="F20" s="246">
        <v>28929</v>
      </c>
      <c r="G20" s="246">
        <v>28929</v>
      </c>
      <c r="H20" s="246">
        <v>28929</v>
      </c>
      <c r="I20" s="246">
        <v>0</v>
      </c>
      <c r="J20" s="246">
        <v>0</v>
      </c>
      <c r="K20" s="246">
        <v>0</v>
      </c>
      <c r="L20" s="246">
        <v>0</v>
      </c>
      <c r="M20" s="246">
        <f>0</f>
        <v>0</v>
      </c>
      <c r="N20" s="249">
        <f>0</f>
        <v>0</v>
      </c>
      <c r="O20" s="249">
        <f>0</f>
        <v>0</v>
      </c>
      <c r="P20" s="249">
        <f>0</f>
        <v>0</v>
      </c>
      <c r="Q20" s="246">
        <f>0</f>
        <v>0</v>
      </c>
      <c r="R20" s="246">
        <f>0</f>
        <v>0</v>
      </c>
      <c r="S20" s="249">
        <f>0</f>
        <v>0</v>
      </c>
      <c r="T20" s="248">
        <f>0</f>
        <v>0</v>
      </c>
      <c r="U20" s="248">
        <f>0</f>
        <v>0</v>
      </c>
      <c r="V20" s="248">
        <f>0</f>
        <v>0</v>
      </c>
      <c r="W20" s="248">
        <f>0</f>
        <v>0</v>
      </c>
      <c r="X20" s="248">
        <f>0</f>
        <v>0</v>
      </c>
      <c r="Y20" s="248">
        <f>0</f>
        <v>0</v>
      </c>
      <c r="Z20" s="248">
        <f>0</f>
        <v>0</v>
      </c>
      <c r="AA20" s="248">
        <f>0</f>
        <v>0</v>
      </c>
      <c r="AB20" s="248">
        <f>0</f>
        <v>0</v>
      </c>
      <c r="AC20" s="248">
        <f>0</f>
        <v>0</v>
      </c>
      <c r="AD20" s="248">
        <f>0</f>
        <v>0</v>
      </c>
      <c r="AE20" s="248">
        <f>0</f>
        <v>0</v>
      </c>
      <c r="AF20" s="248">
        <f>0</f>
        <v>0</v>
      </c>
      <c r="AG20" s="248">
        <f>0</f>
        <v>0</v>
      </c>
      <c r="AH20" s="248">
        <f>0</f>
        <v>0</v>
      </c>
      <c r="AI20" s="248">
        <f>0</f>
        <v>0</v>
      </c>
      <c r="AJ20" s="248">
        <f>0</f>
        <v>0</v>
      </c>
      <c r="AK20" s="248">
        <f>0</f>
        <v>0</v>
      </c>
      <c r="AL20" s="248">
        <f>0</f>
        <v>0</v>
      </c>
      <c r="AM20" s="248">
        <f>0</f>
        <v>0</v>
      </c>
      <c r="AN20" s="248">
        <f>0</f>
        <v>0</v>
      </c>
      <c r="AO20" s="248">
        <f>0</f>
        <v>0</v>
      </c>
    </row>
    <row r="21" spans="1:41" ht="23.25" customHeight="1">
      <c r="A21" s="232" t="s">
        <v>390</v>
      </c>
      <c r="B21" s="232" t="s">
        <v>133</v>
      </c>
      <c r="C21" s="232" t="s">
        <v>209</v>
      </c>
      <c r="D21" s="247" t="s">
        <v>74</v>
      </c>
      <c r="E21" s="246">
        <v>104067</v>
      </c>
      <c r="F21" s="246">
        <v>57937</v>
      </c>
      <c r="G21" s="246">
        <v>57937</v>
      </c>
      <c r="H21" s="246">
        <v>3777</v>
      </c>
      <c r="I21" s="246">
        <v>54160</v>
      </c>
      <c r="J21" s="246">
        <v>0</v>
      </c>
      <c r="K21" s="246">
        <v>0</v>
      </c>
      <c r="L21" s="246">
        <v>0</v>
      </c>
      <c r="M21" s="246">
        <f>0</f>
        <v>0</v>
      </c>
      <c r="N21" s="249">
        <f>0</f>
        <v>0</v>
      </c>
      <c r="O21" s="249">
        <f>0</f>
        <v>0</v>
      </c>
      <c r="P21" s="249">
        <f>0</f>
        <v>0</v>
      </c>
      <c r="Q21" s="246">
        <f>0</f>
        <v>0</v>
      </c>
      <c r="R21" s="246">
        <f>0</f>
        <v>0</v>
      </c>
      <c r="S21" s="249">
        <f>0</f>
        <v>0</v>
      </c>
      <c r="T21" s="248">
        <f>0</f>
        <v>0</v>
      </c>
      <c r="U21" s="248">
        <f>0</f>
        <v>0</v>
      </c>
      <c r="V21" s="248">
        <f>0</f>
        <v>0</v>
      </c>
      <c r="W21" s="248">
        <f>0</f>
        <v>0</v>
      </c>
      <c r="X21" s="248">
        <f>0</f>
        <v>0</v>
      </c>
      <c r="Y21" s="248">
        <f>0</f>
        <v>0</v>
      </c>
      <c r="Z21" s="248">
        <f>0</f>
        <v>0</v>
      </c>
      <c r="AA21" s="248">
        <f>0</f>
        <v>0</v>
      </c>
      <c r="AB21" s="248">
        <f>0</f>
        <v>0</v>
      </c>
      <c r="AC21" s="248">
        <f>0</f>
        <v>0</v>
      </c>
      <c r="AD21" s="248">
        <f>0</f>
        <v>0</v>
      </c>
      <c r="AE21" s="248">
        <f>0</f>
        <v>0</v>
      </c>
      <c r="AF21" s="248">
        <f>0</f>
        <v>0</v>
      </c>
      <c r="AG21" s="248">
        <f>0</f>
        <v>0</v>
      </c>
      <c r="AH21" s="248">
        <f>0</f>
        <v>0</v>
      </c>
      <c r="AI21" s="248">
        <f>0</f>
        <v>0</v>
      </c>
      <c r="AJ21" s="248">
        <f>0</f>
        <v>0</v>
      </c>
      <c r="AK21" s="248">
        <f>0</f>
        <v>0</v>
      </c>
      <c r="AL21" s="248">
        <f>0</f>
        <v>0</v>
      </c>
      <c r="AM21" s="248">
        <f>0</f>
        <v>0</v>
      </c>
      <c r="AN21" s="248">
        <f>0</f>
        <v>0</v>
      </c>
      <c r="AO21" s="248">
        <f>0</f>
        <v>0</v>
      </c>
    </row>
    <row r="22" spans="1:41" ht="23.25" customHeight="1">
      <c r="A22" s="232" t="s">
        <v>114</v>
      </c>
      <c r="B22" s="232"/>
      <c r="C22" s="232"/>
      <c r="D22" s="247" t="s">
        <v>101</v>
      </c>
      <c r="E22" s="246">
        <v>209</v>
      </c>
      <c r="F22" s="246">
        <v>209</v>
      </c>
      <c r="G22" s="246">
        <v>209</v>
      </c>
      <c r="H22" s="246">
        <v>209</v>
      </c>
      <c r="I22" s="246">
        <v>0</v>
      </c>
      <c r="J22" s="246">
        <v>0</v>
      </c>
      <c r="K22" s="246">
        <v>0</v>
      </c>
      <c r="L22" s="246">
        <v>0</v>
      </c>
      <c r="M22" s="246">
        <f>0</f>
        <v>0</v>
      </c>
      <c r="N22" s="249">
        <f>0</f>
        <v>0</v>
      </c>
      <c r="O22" s="249">
        <f>0</f>
        <v>0</v>
      </c>
      <c r="P22" s="249">
        <f>0</f>
        <v>0</v>
      </c>
      <c r="Q22" s="246">
        <f>0</f>
        <v>0</v>
      </c>
      <c r="R22" s="246">
        <f>0</f>
        <v>0</v>
      </c>
      <c r="S22" s="249">
        <f>0</f>
        <v>0</v>
      </c>
      <c r="T22" s="248">
        <f>0</f>
        <v>0</v>
      </c>
      <c r="U22" s="248">
        <f>0</f>
        <v>0</v>
      </c>
      <c r="V22" s="248">
        <f>0</f>
        <v>0</v>
      </c>
      <c r="W22" s="248">
        <f>0</f>
        <v>0</v>
      </c>
      <c r="X22" s="248">
        <f>0</f>
        <v>0</v>
      </c>
      <c r="Y22" s="248">
        <f>0</f>
        <v>0</v>
      </c>
      <c r="Z22" s="248">
        <f>0</f>
        <v>0</v>
      </c>
      <c r="AA22" s="248">
        <f>0</f>
        <v>0</v>
      </c>
      <c r="AB22" s="248">
        <f>0</f>
        <v>0</v>
      </c>
      <c r="AC22" s="248">
        <f>0</f>
        <v>0</v>
      </c>
      <c r="AD22" s="248">
        <f>0</f>
        <v>0</v>
      </c>
      <c r="AE22" s="248">
        <f>0</f>
        <v>0</v>
      </c>
      <c r="AF22" s="248">
        <f>0</f>
        <v>0</v>
      </c>
      <c r="AG22" s="248">
        <f>0</f>
        <v>0</v>
      </c>
      <c r="AH22" s="248">
        <f>0</f>
        <v>0</v>
      </c>
      <c r="AI22" s="248">
        <f>0</f>
        <v>0</v>
      </c>
      <c r="AJ22" s="248">
        <f>0</f>
        <v>0</v>
      </c>
      <c r="AK22" s="248">
        <f>0</f>
        <v>0</v>
      </c>
      <c r="AL22" s="248">
        <f>0</f>
        <v>0</v>
      </c>
      <c r="AM22" s="248">
        <f>0</f>
        <v>0</v>
      </c>
      <c r="AN22" s="248">
        <f>0</f>
        <v>0</v>
      </c>
      <c r="AO22" s="248">
        <f>0</f>
        <v>0</v>
      </c>
    </row>
    <row r="23" spans="1:41" ht="23.25" customHeight="1">
      <c r="A23" s="232" t="s">
        <v>389</v>
      </c>
      <c r="B23" s="232" t="s">
        <v>13</v>
      </c>
      <c r="C23" s="232" t="s">
        <v>209</v>
      </c>
      <c r="D23" s="247" t="s">
        <v>196</v>
      </c>
      <c r="E23" s="246">
        <v>209</v>
      </c>
      <c r="F23" s="246">
        <v>209</v>
      </c>
      <c r="G23" s="246">
        <v>209</v>
      </c>
      <c r="H23" s="246">
        <v>209</v>
      </c>
      <c r="I23" s="246">
        <v>0</v>
      </c>
      <c r="J23" s="246">
        <v>0</v>
      </c>
      <c r="K23" s="246">
        <v>0</v>
      </c>
      <c r="L23" s="246">
        <v>0</v>
      </c>
      <c r="M23" s="246">
        <f>0</f>
        <v>0</v>
      </c>
      <c r="N23" s="249">
        <f>0</f>
        <v>0</v>
      </c>
      <c r="O23" s="249">
        <f>0</f>
        <v>0</v>
      </c>
      <c r="P23" s="249">
        <f>0</f>
        <v>0</v>
      </c>
      <c r="Q23" s="246">
        <f>0</f>
        <v>0</v>
      </c>
      <c r="R23" s="246">
        <f>0</f>
        <v>0</v>
      </c>
      <c r="S23" s="249">
        <f>0</f>
        <v>0</v>
      </c>
      <c r="T23" s="248">
        <f>0</f>
        <v>0</v>
      </c>
      <c r="U23" s="248">
        <f>0</f>
        <v>0</v>
      </c>
      <c r="V23" s="248">
        <f>0</f>
        <v>0</v>
      </c>
      <c r="W23" s="248">
        <f>0</f>
        <v>0</v>
      </c>
      <c r="X23" s="248">
        <f>0</f>
        <v>0</v>
      </c>
      <c r="Y23" s="248">
        <f>0</f>
        <v>0</v>
      </c>
      <c r="Z23" s="248">
        <f>0</f>
        <v>0</v>
      </c>
      <c r="AA23" s="248">
        <f>0</f>
        <v>0</v>
      </c>
      <c r="AB23" s="248">
        <f>0</f>
        <v>0</v>
      </c>
      <c r="AC23" s="248">
        <f>0</f>
        <v>0</v>
      </c>
      <c r="AD23" s="248">
        <f>0</f>
        <v>0</v>
      </c>
      <c r="AE23" s="248">
        <f>0</f>
        <v>0</v>
      </c>
      <c r="AF23" s="248">
        <f>0</f>
        <v>0</v>
      </c>
      <c r="AG23" s="248">
        <f>0</f>
        <v>0</v>
      </c>
      <c r="AH23" s="248">
        <f>0</f>
        <v>0</v>
      </c>
      <c r="AI23" s="248">
        <f>0</f>
        <v>0</v>
      </c>
      <c r="AJ23" s="248">
        <f>0</f>
        <v>0</v>
      </c>
      <c r="AK23" s="248">
        <f>0</f>
        <v>0</v>
      </c>
      <c r="AL23" s="248">
        <f>0</f>
        <v>0</v>
      </c>
      <c r="AM23" s="248">
        <f>0</f>
        <v>0</v>
      </c>
      <c r="AN23" s="248">
        <f>0</f>
        <v>0</v>
      </c>
      <c r="AO23" s="248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9"/>
  <sheetViews>
    <sheetView showGridLines="0" showZeros="0" defaultGridColor="0" colorId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4"/>
      <c r="B1" s="94"/>
      <c r="C1" s="94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364</v>
      </c>
    </row>
    <row r="3" spans="1:112" ht="25.5" customHeight="1">
      <c r="A3" s="47" t="s">
        <v>161</v>
      </c>
      <c r="B3" s="48"/>
      <c r="C3" s="48"/>
      <c r="D3" s="48"/>
      <c r="E3" s="48"/>
      <c r="F3" s="48"/>
      <c r="G3" s="155"/>
      <c r="H3" s="156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327</v>
      </c>
    </row>
    <row r="5" spans="1:112" ht="19.5" customHeight="1">
      <c r="A5" s="10" t="s">
        <v>84</v>
      </c>
      <c r="B5" s="10"/>
      <c r="C5" s="10"/>
      <c r="D5" s="10"/>
      <c r="E5" s="10"/>
      <c r="F5" s="141" t="s">
        <v>81</v>
      </c>
      <c r="G5" s="142" t="s">
        <v>205</v>
      </c>
      <c r="H5" s="143"/>
      <c r="I5" s="143"/>
      <c r="J5" s="143"/>
      <c r="K5" s="144"/>
      <c r="L5" s="144"/>
      <c r="M5" s="144"/>
      <c r="N5" s="144"/>
      <c r="O5" s="147"/>
      <c r="P5" s="147"/>
      <c r="Q5" s="147"/>
      <c r="R5" s="147"/>
      <c r="S5" s="147"/>
      <c r="T5" s="147"/>
      <c r="U5" s="150" t="s">
        <v>254</v>
      </c>
      <c r="V5" s="151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 t="s">
        <v>16</v>
      </c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51" t="s">
        <v>302</v>
      </c>
      <c r="BJ5" s="151"/>
      <c r="BK5" s="151"/>
      <c r="BL5" s="144"/>
      <c r="BM5" s="144"/>
      <c r="BN5" s="144" t="s">
        <v>7</v>
      </c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 t="s">
        <v>228</v>
      </c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 t="s">
        <v>353</v>
      </c>
      <c r="CS5" s="144"/>
      <c r="CT5" s="144"/>
      <c r="CU5" s="144" t="s">
        <v>339</v>
      </c>
      <c r="CV5" s="144"/>
      <c r="CW5" s="144"/>
      <c r="CX5" s="144"/>
      <c r="CY5" s="144"/>
      <c r="CZ5" s="144"/>
      <c r="DA5" s="144" t="s">
        <v>156</v>
      </c>
      <c r="DB5" s="144"/>
      <c r="DC5" s="144"/>
      <c r="DD5" s="144" t="s">
        <v>15</v>
      </c>
      <c r="DE5" s="144"/>
      <c r="DF5" s="144"/>
      <c r="DG5" s="144"/>
      <c r="DH5" s="144"/>
    </row>
    <row r="6" spans="1:112" ht="19.5" customHeight="1">
      <c r="A6" s="10" t="s">
        <v>409</v>
      </c>
      <c r="B6" s="10"/>
      <c r="C6" s="10"/>
      <c r="D6" s="93" t="s">
        <v>159</v>
      </c>
      <c r="E6" s="222" t="s">
        <v>316</v>
      </c>
      <c r="F6" s="141"/>
      <c r="G6" s="141" t="s">
        <v>206</v>
      </c>
      <c r="H6" s="145" t="s">
        <v>349</v>
      </c>
      <c r="I6" s="145" t="s">
        <v>102</v>
      </c>
      <c r="J6" s="145" t="s">
        <v>147</v>
      </c>
      <c r="K6" s="146" t="s">
        <v>202</v>
      </c>
      <c r="L6" s="146" t="s">
        <v>175</v>
      </c>
      <c r="M6" s="146" t="s">
        <v>6</v>
      </c>
      <c r="N6" s="146" t="s">
        <v>36</v>
      </c>
      <c r="O6" s="148" t="s">
        <v>296</v>
      </c>
      <c r="P6" s="148" t="s">
        <v>378</v>
      </c>
      <c r="Q6" s="148" t="s">
        <v>49</v>
      </c>
      <c r="R6" s="148" t="s">
        <v>29</v>
      </c>
      <c r="S6" s="207" t="s">
        <v>359</v>
      </c>
      <c r="T6" s="148" t="s">
        <v>397</v>
      </c>
      <c r="U6" s="146" t="s">
        <v>206</v>
      </c>
      <c r="V6" s="146" t="s">
        <v>329</v>
      </c>
      <c r="W6" s="146" t="s">
        <v>110</v>
      </c>
      <c r="X6" s="146" t="s">
        <v>100</v>
      </c>
      <c r="Y6" s="146" t="s">
        <v>199</v>
      </c>
      <c r="Z6" s="146" t="s">
        <v>400</v>
      </c>
      <c r="AA6" s="149" t="s">
        <v>273</v>
      </c>
      <c r="AB6" s="146" t="s">
        <v>142</v>
      </c>
      <c r="AC6" s="146" t="s">
        <v>53</v>
      </c>
      <c r="AD6" s="146" t="s">
        <v>285</v>
      </c>
      <c r="AE6" s="146" t="s">
        <v>119</v>
      </c>
      <c r="AF6" s="223" t="s">
        <v>367</v>
      </c>
      <c r="AG6" s="146" t="s">
        <v>387</v>
      </c>
      <c r="AH6" s="149" t="s">
        <v>96</v>
      </c>
      <c r="AI6" s="146" t="s">
        <v>288</v>
      </c>
      <c r="AJ6" s="146" t="s">
        <v>223</v>
      </c>
      <c r="AK6" s="146" t="s">
        <v>187</v>
      </c>
      <c r="AL6" s="146" t="s">
        <v>184</v>
      </c>
      <c r="AM6" s="146" t="s">
        <v>408</v>
      </c>
      <c r="AN6" s="146" t="s">
        <v>382</v>
      </c>
      <c r="AO6" s="146" t="s">
        <v>372</v>
      </c>
      <c r="AP6" s="149" t="s">
        <v>227</v>
      </c>
      <c r="AQ6" s="146" t="s">
        <v>267</v>
      </c>
      <c r="AR6" s="146" t="s">
        <v>87</v>
      </c>
      <c r="AS6" s="146" t="s">
        <v>319</v>
      </c>
      <c r="AT6" s="146" t="s">
        <v>399</v>
      </c>
      <c r="AU6" s="146" t="s">
        <v>411</v>
      </c>
      <c r="AV6" s="148" t="s">
        <v>299</v>
      </c>
      <c r="AW6" s="146" t="s">
        <v>206</v>
      </c>
      <c r="AX6" s="146" t="s">
        <v>21</v>
      </c>
      <c r="AY6" s="146" t="s">
        <v>407</v>
      </c>
      <c r="AZ6" s="146" t="s">
        <v>278</v>
      </c>
      <c r="BA6" s="146" t="s">
        <v>250</v>
      </c>
      <c r="BB6" s="146" t="s">
        <v>5</v>
      </c>
      <c r="BC6" s="146" t="s">
        <v>71</v>
      </c>
      <c r="BD6" s="146" t="s">
        <v>276</v>
      </c>
      <c r="BE6" s="146" t="s">
        <v>24</v>
      </c>
      <c r="BF6" s="146" t="s">
        <v>264</v>
      </c>
      <c r="BG6" s="146" t="s">
        <v>12</v>
      </c>
      <c r="BH6" s="146" t="s">
        <v>315</v>
      </c>
      <c r="BI6" s="146" t="s">
        <v>206</v>
      </c>
      <c r="BJ6" s="146" t="s">
        <v>70</v>
      </c>
      <c r="BK6" s="146" t="s">
        <v>35</v>
      </c>
      <c r="BL6" s="146" t="s">
        <v>91</v>
      </c>
      <c r="BM6" s="146" t="s">
        <v>386</v>
      </c>
      <c r="BN6" s="146" t="s">
        <v>206</v>
      </c>
      <c r="BO6" s="149" t="s">
        <v>347</v>
      </c>
      <c r="BP6" s="146" t="s">
        <v>366</v>
      </c>
      <c r="BQ6" s="146" t="s">
        <v>365</v>
      </c>
      <c r="BR6" s="146" t="s">
        <v>4</v>
      </c>
      <c r="BS6" s="146" t="s">
        <v>377</v>
      </c>
      <c r="BT6" s="146" t="s">
        <v>172</v>
      </c>
      <c r="BU6" s="149" t="s">
        <v>191</v>
      </c>
      <c r="BV6" s="146" t="s">
        <v>314</v>
      </c>
      <c r="BW6" s="146" t="s">
        <v>266</v>
      </c>
      <c r="BX6" s="146" t="s">
        <v>45</v>
      </c>
      <c r="BY6" s="146" t="s">
        <v>282</v>
      </c>
      <c r="BZ6" s="146" t="s">
        <v>150</v>
      </c>
      <c r="CA6" s="146" t="s">
        <v>206</v>
      </c>
      <c r="CB6" s="146" t="s">
        <v>347</v>
      </c>
      <c r="CC6" s="146" t="s">
        <v>366</v>
      </c>
      <c r="CD6" s="146" t="s">
        <v>365</v>
      </c>
      <c r="CE6" s="146" t="s">
        <v>4</v>
      </c>
      <c r="CF6" s="146" t="s">
        <v>377</v>
      </c>
      <c r="CG6" s="146" t="s">
        <v>172</v>
      </c>
      <c r="CH6" s="146" t="s">
        <v>191</v>
      </c>
      <c r="CI6" s="146" t="s">
        <v>248</v>
      </c>
      <c r="CJ6" s="146" t="s">
        <v>186</v>
      </c>
      <c r="CK6" s="146" t="s">
        <v>113</v>
      </c>
      <c r="CL6" s="146" t="s">
        <v>105</v>
      </c>
      <c r="CM6" s="146" t="s">
        <v>314</v>
      </c>
      <c r="CN6" s="146" t="s">
        <v>266</v>
      </c>
      <c r="CO6" s="85" t="s">
        <v>45</v>
      </c>
      <c r="CP6" s="85" t="s">
        <v>282</v>
      </c>
      <c r="CQ6" s="146" t="s">
        <v>64</v>
      </c>
      <c r="CR6" s="146" t="s">
        <v>206</v>
      </c>
      <c r="CS6" s="146" t="s">
        <v>295</v>
      </c>
      <c r="CT6" s="146" t="s">
        <v>149</v>
      </c>
      <c r="CU6" s="146" t="s">
        <v>206</v>
      </c>
      <c r="CV6" s="146" t="s">
        <v>295</v>
      </c>
      <c r="CW6" s="146" t="s">
        <v>109</v>
      </c>
      <c r="CX6" s="146" t="s">
        <v>127</v>
      </c>
      <c r="CY6" s="146" t="s">
        <v>294</v>
      </c>
      <c r="CZ6" s="146" t="s">
        <v>149</v>
      </c>
      <c r="DA6" s="146" t="s">
        <v>206</v>
      </c>
      <c r="DB6" s="146" t="s">
        <v>146</v>
      </c>
      <c r="DC6" s="146" t="s">
        <v>124</v>
      </c>
      <c r="DD6" s="146" t="s">
        <v>206</v>
      </c>
      <c r="DE6" s="146" t="s">
        <v>244</v>
      </c>
      <c r="DF6" s="146" t="s">
        <v>67</v>
      </c>
      <c r="DG6" s="146" t="s">
        <v>301</v>
      </c>
      <c r="DH6" s="146" t="s">
        <v>15</v>
      </c>
    </row>
    <row r="7" spans="1:112" ht="33.75" customHeight="1">
      <c r="A7" s="121" t="s">
        <v>152</v>
      </c>
      <c r="B7" s="121" t="s">
        <v>272</v>
      </c>
      <c r="C7" s="40" t="s">
        <v>268</v>
      </c>
      <c r="D7" s="122"/>
      <c r="E7" s="122"/>
      <c r="F7" s="141"/>
      <c r="G7" s="141"/>
      <c r="H7" s="145"/>
      <c r="I7" s="145"/>
      <c r="J7" s="145"/>
      <c r="K7" s="146"/>
      <c r="L7" s="146"/>
      <c r="M7" s="146"/>
      <c r="N7" s="146"/>
      <c r="O7" s="153"/>
      <c r="P7" s="153"/>
      <c r="Q7" s="153"/>
      <c r="R7" s="153"/>
      <c r="S7" s="208"/>
      <c r="T7" s="148"/>
      <c r="U7" s="146"/>
      <c r="V7" s="146"/>
      <c r="W7" s="146"/>
      <c r="X7" s="146"/>
      <c r="Y7" s="146"/>
      <c r="Z7" s="146"/>
      <c r="AA7" s="149"/>
      <c r="AB7" s="146"/>
      <c r="AC7" s="146"/>
      <c r="AD7" s="146"/>
      <c r="AE7" s="146"/>
      <c r="AF7" s="146"/>
      <c r="AG7" s="146"/>
      <c r="AH7" s="149"/>
      <c r="AI7" s="146"/>
      <c r="AJ7" s="146"/>
      <c r="AK7" s="146"/>
      <c r="AL7" s="146"/>
      <c r="AM7" s="146"/>
      <c r="AN7" s="146"/>
      <c r="AO7" s="146"/>
      <c r="AP7" s="149"/>
      <c r="AQ7" s="152"/>
      <c r="AR7" s="152"/>
      <c r="AS7" s="152"/>
      <c r="AT7" s="152"/>
      <c r="AU7" s="152"/>
      <c r="AV7" s="153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4"/>
      <c r="BP7" s="152"/>
      <c r="BQ7" s="152"/>
      <c r="BR7" s="152"/>
      <c r="BS7" s="152"/>
      <c r="BT7" s="152"/>
      <c r="BU7" s="154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86"/>
      <c r="CP7" s="86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</row>
    <row r="8" spans="1:112" ht="21.75" customHeight="1">
      <c r="A8" s="232"/>
      <c r="B8" s="232"/>
      <c r="C8" s="247"/>
      <c r="D8" s="250"/>
      <c r="E8" s="232" t="s">
        <v>81</v>
      </c>
      <c r="F8" s="233">
        <v>131113</v>
      </c>
      <c r="G8" s="233">
        <v>65397</v>
      </c>
      <c r="H8" s="251">
        <v>23176</v>
      </c>
      <c r="I8" s="233">
        <v>12751</v>
      </c>
      <c r="J8" s="233">
        <v>1034</v>
      </c>
      <c r="K8" s="233">
        <v>0</v>
      </c>
      <c r="L8" s="233">
        <v>8320</v>
      </c>
      <c r="M8" s="233">
        <v>8832</v>
      </c>
      <c r="N8" s="233">
        <v>3533</v>
      </c>
      <c r="O8" s="233">
        <v>2252</v>
      </c>
      <c r="P8" s="233">
        <v>0</v>
      </c>
      <c r="Q8" s="233">
        <v>324</v>
      </c>
      <c r="R8" s="233">
        <v>5175</v>
      </c>
      <c r="S8" s="233">
        <v>0</v>
      </c>
      <c r="T8" s="233">
        <v>0</v>
      </c>
      <c r="U8" s="233">
        <v>65507</v>
      </c>
      <c r="V8" s="233">
        <v>6150</v>
      </c>
      <c r="W8" s="233">
        <v>200</v>
      </c>
      <c r="X8" s="233">
        <v>0</v>
      </c>
      <c r="Y8" s="233">
        <v>0</v>
      </c>
      <c r="Z8" s="233">
        <v>0</v>
      </c>
      <c r="AA8" s="233">
        <v>6000</v>
      </c>
      <c r="AB8" s="233">
        <v>0</v>
      </c>
      <c r="AC8" s="233">
        <v>0</v>
      </c>
      <c r="AD8" s="233">
        <v>13160</v>
      </c>
      <c r="AE8" s="233">
        <v>300</v>
      </c>
      <c r="AF8" s="233">
        <v>0</v>
      </c>
      <c r="AG8" s="233">
        <v>5500</v>
      </c>
      <c r="AH8" s="233">
        <v>0</v>
      </c>
      <c r="AI8" s="233">
        <v>0</v>
      </c>
      <c r="AJ8" s="233">
        <v>3000</v>
      </c>
      <c r="AK8" s="233">
        <v>680</v>
      </c>
      <c r="AL8" s="233">
        <v>500</v>
      </c>
      <c r="AM8" s="233">
        <v>0</v>
      </c>
      <c r="AN8" s="233">
        <v>0</v>
      </c>
      <c r="AO8" s="233">
        <v>0</v>
      </c>
      <c r="AP8" s="233">
        <v>0</v>
      </c>
      <c r="AQ8" s="233">
        <v>883</v>
      </c>
      <c r="AR8" s="233">
        <v>695</v>
      </c>
      <c r="AS8" s="233">
        <v>1200</v>
      </c>
      <c r="AT8" s="233">
        <v>2596</v>
      </c>
      <c r="AU8" s="233">
        <v>0</v>
      </c>
      <c r="AV8" s="233">
        <v>24643</v>
      </c>
      <c r="AW8" s="233">
        <v>209</v>
      </c>
      <c r="AX8" s="233">
        <v>0</v>
      </c>
      <c r="AY8" s="233">
        <v>0</v>
      </c>
      <c r="AZ8" s="233">
        <v>0</v>
      </c>
      <c r="BA8" s="233">
        <v>0</v>
      </c>
      <c r="BB8" s="233">
        <v>197</v>
      </c>
      <c r="BC8" s="233">
        <v>0</v>
      </c>
      <c r="BD8" s="233">
        <v>0</v>
      </c>
      <c r="BE8" s="233">
        <v>0</v>
      </c>
      <c r="BF8" s="233">
        <v>12</v>
      </c>
      <c r="BG8" s="233">
        <v>0</v>
      </c>
      <c r="BH8" s="233">
        <v>0</v>
      </c>
      <c r="BI8" s="233">
        <v>0</v>
      </c>
      <c r="BJ8" s="233">
        <v>0</v>
      </c>
      <c r="BK8" s="233">
        <v>0</v>
      </c>
      <c r="BL8" s="233">
        <v>0</v>
      </c>
      <c r="BM8" s="233">
        <v>0</v>
      </c>
      <c r="BN8" s="233">
        <v>0</v>
      </c>
      <c r="BO8" s="233">
        <v>0</v>
      </c>
      <c r="BP8" s="233">
        <v>0</v>
      </c>
      <c r="BQ8" s="233">
        <v>0</v>
      </c>
      <c r="BR8" s="233">
        <v>0</v>
      </c>
      <c r="BS8" s="233">
        <v>0</v>
      </c>
      <c r="BT8" s="233">
        <v>0</v>
      </c>
      <c r="BU8" s="233">
        <v>0</v>
      </c>
      <c r="BV8" s="233">
        <v>0</v>
      </c>
      <c r="BW8" s="233">
        <v>0</v>
      </c>
      <c r="BX8" s="233">
        <v>0</v>
      </c>
      <c r="BY8" s="233">
        <v>0</v>
      </c>
      <c r="BZ8" s="233">
        <v>0</v>
      </c>
      <c r="CA8" s="233">
        <v>0</v>
      </c>
      <c r="CB8" s="233">
        <v>0</v>
      </c>
      <c r="CC8" s="233">
        <v>0</v>
      </c>
      <c r="CD8" s="233">
        <v>0</v>
      </c>
      <c r="CE8" s="233">
        <v>0</v>
      </c>
      <c r="CF8" s="233">
        <v>0</v>
      </c>
      <c r="CG8" s="233">
        <v>0</v>
      </c>
      <c r="CH8" s="233">
        <v>0</v>
      </c>
      <c r="CI8" s="233">
        <v>0</v>
      </c>
      <c r="CJ8" s="233">
        <v>0</v>
      </c>
      <c r="CK8" s="233">
        <v>0</v>
      </c>
      <c r="CL8" s="233">
        <v>0</v>
      </c>
      <c r="CM8" s="233">
        <v>0</v>
      </c>
      <c r="CN8" s="233">
        <v>0</v>
      </c>
      <c r="CO8" s="233">
        <v>0</v>
      </c>
      <c r="CP8" s="233">
        <v>0</v>
      </c>
      <c r="CQ8" s="233">
        <v>0</v>
      </c>
      <c r="CR8" s="233">
        <v>0</v>
      </c>
      <c r="CS8" s="233">
        <v>0</v>
      </c>
      <c r="CT8" s="233">
        <v>0</v>
      </c>
      <c r="CU8" s="233">
        <v>0</v>
      </c>
      <c r="CV8" s="233">
        <v>0</v>
      </c>
      <c r="CW8" s="233">
        <v>0</v>
      </c>
      <c r="CX8" s="233">
        <v>0</v>
      </c>
      <c r="CY8" s="233">
        <v>0</v>
      </c>
      <c r="CZ8" s="233">
        <v>0</v>
      </c>
      <c r="DA8" s="233">
        <v>0</v>
      </c>
      <c r="DB8" s="233">
        <v>0</v>
      </c>
      <c r="DC8" s="233">
        <v>0</v>
      </c>
      <c r="DD8" s="233">
        <v>0</v>
      </c>
      <c r="DE8" s="233">
        <v>0</v>
      </c>
      <c r="DF8" s="233">
        <v>0</v>
      </c>
      <c r="DG8" s="233">
        <v>0</v>
      </c>
      <c r="DH8" s="233">
        <v>0</v>
      </c>
    </row>
    <row r="9" spans="1:112" ht="21.75" customHeight="1">
      <c r="A9" s="232"/>
      <c r="B9" s="232"/>
      <c r="C9" s="247"/>
      <c r="D9" s="250" t="s">
        <v>342</v>
      </c>
      <c r="E9" s="232" t="s">
        <v>239</v>
      </c>
      <c r="F9" s="233">
        <v>131113</v>
      </c>
      <c r="G9" s="233">
        <v>65397</v>
      </c>
      <c r="H9" s="251">
        <v>23176</v>
      </c>
      <c r="I9" s="233">
        <v>12751</v>
      </c>
      <c r="J9" s="233">
        <v>1034</v>
      </c>
      <c r="K9" s="233">
        <v>0</v>
      </c>
      <c r="L9" s="233">
        <v>8320</v>
      </c>
      <c r="M9" s="233">
        <v>8832</v>
      </c>
      <c r="N9" s="233">
        <v>3533</v>
      </c>
      <c r="O9" s="233">
        <v>2252</v>
      </c>
      <c r="P9" s="233">
        <v>0</v>
      </c>
      <c r="Q9" s="233">
        <v>324</v>
      </c>
      <c r="R9" s="233">
        <v>5175</v>
      </c>
      <c r="S9" s="233">
        <v>0</v>
      </c>
      <c r="T9" s="233">
        <v>0</v>
      </c>
      <c r="U9" s="233">
        <v>65507</v>
      </c>
      <c r="V9" s="233">
        <v>6150</v>
      </c>
      <c r="W9" s="233">
        <v>200</v>
      </c>
      <c r="X9" s="233">
        <v>0</v>
      </c>
      <c r="Y9" s="233">
        <v>0</v>
      </c>
      <c r="Z9" s="233">
        <v>0</v>
      </c>
      <c r="AA9" s="233">
        <v>6000</v>
      </c>
      <c r="AB9" s="233">
        <v>0</v>
      </c>
      <c r="AC9" s="233">
        <v>0</v>
      </c>
      <c r="AD9" s="233">
        <v>13160</v>
      </c>
      <c r="AE9" s="233">
        <v>300</v>
      </c>
      <c r="AF9" s="233">
        <v>0</v>
      </c>
      <c r="AG9" s="233">
        <v>5500</v>
      </c>
      <c r="AH9" s="233">
        <v>0</v>
      </c>
      <c r="AI9" s="233">
        <v>0</v>
      </c>
      <c r="AJ9" s="233">
        <v>3000</v>
      </c>
      <c r="AK9" s="233">
        <v>680</v>
      </c>
      <c r="AL9" s="233">
        <v>500</v>
      </c>
      <c r="AM9" s="233">
        <v>0</v>
      </c>
      <c r="AN9" s="233">
        <v>0</v>
      </c>
      <c r="AO9" s="233">
        <v>0</v>
      </c>
      <c r="AP9" s="233">
        <v>0</v>
      </c>
      <c r="AQ9" s="233">
        <v>883</v>
      </c>
      <c r="AR9" s="233">
        <v>695</v>
      </c>
      <c r="AS9" s="233">
        <v>1200</v>
      </c>
      <c r="AT9" s="233">
        <v>2596</v>
      </c>
      <c r="AU9" s="233">
        <v>0</v>
      </c>
      <c r="AV9" s="233">
        <v>24643</v>
      </c>
      <c r="AW9" s="233">
        <v>209</v>
      </c>
      <c r="AX9" s="233">
        <v>0</v>
      </c>
      <c r="AY9" s="233">
        <v>0</v>
      </c>
      <c r="AZ9" s="233">
        <v>0</v>
      </c>
      <c r="BA9" s="233">
        <v>0</v>
      </c>
      <c r="BB9" s="233">
        <v>197</v>
      </c>
      <c r="BC9" s="233">
        <v>0</v>
      </c>
      <c r="BD9" s="233">
        <v>0</v>
      </c>
      <c r="BE9" s="233">
        <v>0</v>
      </c>
      <c r="BF9" s="233">
        <v>12</v>
      </c>
      <c r="BG9" s="233">
        <v>0</v>
      </c>
      <c r="BH9" s="233">
        <v>0</v>
      </c>
      <c r="BI9" s="233">
        <v>0</v>
      </c>
      <c r="BJ9" s="233">
        <v>0</v>
      </c>
      <c r="BK9" s="233">
        <v>0</v>
      </c>
      <c r="BL9" s="233">
        <v>0</v>
      </c>
      <c r="BM9" s="233">
        <v>0</v>
      </c>
      <c r="BN9" s="233">
        <v>0</v>
      </c>
      <c r="BO9" s="233">
        <v>0</v>
      </c>
      <c r="BP9" s="233">
        <v>0</v>
      </c>
      <c r="BQ9" s="233">
        <v>0</v>
      </c>
      <c r="BR9" s="233">
        <v>0</v>
      </c>
      <c r="BS9" s="233">
        <v>0</v>
      </c>
      <c r="BT9" s="233">
        <v>0</v>
      </c>
      <c r="BU9" s="233">
        <v>0</v>
      </c>
      <c r="BV9" s="233">
        <v>0</v>
      </c>
      <c r="BW9" s="233">
        <v>0</v>
      </c>
      <c r="BX9" s="233">
        <v>0</v>
      </c>
      <c r="BY9" s="233">
        <v>0</v>
      </c>
      <c r="BZ9" s="233">
        <v>0</v>
      </c>
      <c r="CA9" s="233">
        <v>0</v>
      </c>
      <c r="CB9" s="233">
        <v>0</v>
      </c>
      <c r="CC9" s="233">
        <v>0</v>
      </c>
      <c r="CD9" s="233">
        <v>0</v>
      </c>
      <c r="CE9" s="233">
        <v>0</v>
      </c>
      <c r="CF9" s="233">
        <v>0</v>
      </c>
      <c r="CG9" s="233">
        <v>0</v>
      </c>
      <c r="CH9" s="233">
        <v>0</v>
      </c>
      <c r="CI9" s="233">
        <v>0</v>
      </c>
      <c r="CJ9" s="233">
        <v>0</v>
      </c>
      <c r="CK9" s="233">
        <v>0</v>
      </c>
      <c r="CL9" s="233">
        <v>0</v>
      </c>
      <c r="CM9" s="233">
        <v>0</v>
      </c>
      <c r="CN9" s="233">
        <v>0</v>
      </c>
      <c r="CO9" s="233">
        <v>0</v>
      </c>
      <c r="CP9" s="233">
        <v>0</v>
      </c>
      <c r="CQ9" s="233">
        <v>0</v>
      </c>
      <c r="CR9" s="233">
        <v>0</v>
      </c>
      <c r="CS9" s="233">
        <v>0</v>
      </c>
      <c r="CT9" s="233">
        <v>0</v>
      </c>
      <c r="CU9" s="233">
        <v>0</v>
      </c>
      <c r="CV9" s="233">
        <v>0</v>
      </c>
      <c r="CW9" s="233">
        <v>0</v>
      </c>
      <c r="CX9" s="233">
        <v>0</v>
      </c>
      <c r="CY9" s="233">
        <v>0</v>
      </c>
      <c r="CZ9" s="233">
        <v>0</v>
      </c>
      <c r="DA9" s="233">
        <v>0</v>
      </c>
      <c r="DB9" s="233">
        <v>0</v>
      </c>
      <c r="DC9" s="233">
        <v>0</v>
      </c>
      <c r="DD9" s="233">
        <v>0</v>
      </c>
      <c r="DE9" s="233">
        <v>0</v>
      </c>
      <c r="DF9" s="233">
        <v>0</v>
      </c>
      <c r="DG9" s="233">
        <v>0</v>
      </c>
      <c r="DH9" s="233">
        <v>0</v>
      </c>
    </row>
    <row r="10" spans="1:112" ht="21.75" customHeight="1">
      <c r="A10" s="232" t="s">
        <v>401</v>
      </c>
      <c r="B10" s="232"/>
      <c r="C10" s="247"/>
      <c r="D10" s="250"/>
      <c r="E10" s="232" t="s">
        <v>214</v>
      </c>
      <c r="F10" s="233">
        <v>124806</v>
      </c>
      <c r="G10" s="233">
        <v>59102</v>
      </c>
      <c r="H10" s="251">
        <v>23176</v>
      </c>
      <c r="I10" s="233">
        <v>11631</v>
      </c>
      <c r="J10" s="233">
        <v>1034</v>
      </c>
      <c r="K10" s="233">
        <v>0</v>
      </c>
      <c r="L10" s="233">
        <v>8320</v>
      </c>
      <c r="M10" s="233">
        <v>8832</v>
      </c>
      <c r="N10" s="233">
        <v>3533</v>
      </c>
      <c r="O10" s="233">
        <v>2252</v>
      </c>
      <c r="P10" s="233">
        <v>0</v>
      </c>
      <c r="Q10" s="233">
        <v>324</v>
      </c>
      <c r="R10" s="233">
        <v>0</v>
      </c>
      <c r="S10" s="233">
        <v>0</v>
      </c>
      <c r="T10" s="233">
        <v>0</v>
      </c>
      <c r="U10" s="233">
        <v>65507</v>
      </c>
      <c r="V10" s="233">
        <v>6150</v>
      </c>
      <c r="W10" s="233">
        <v>200</v>
      </c>
      <c r="X10" s="233">
        <v>0</v>
      </c>
      <c r="Y10" s="233">
        <v>0</v>
      </c>
      <c r="Z10" s="233">
        <v>0</v>
      </c>
      <c r="AA10" s="233">
        <v>6000</v>
      </c>
      <c r="AB10" s="233">
        <v>0</v>
      </c>
      <c r="AC10" s="233">
        <v>0</v>
      </c>
      <c r="AD10" s="233">
        <v>13160</v>
      </c>
      <c r="AE10" s="233">
        <v>300</v>
      </c>
      <c r="AF10" s="233">
        <v>0</v>
      </c>
      <c r="AG10" s="233">
        <v>5500</v>
      </c>
      <c r="AH10" s="233">
        <v>0</v>
      </c>
      <c r="AI10" s="233">
        <v>0</v>
      </c>
      <c r="AJ10" s="233">
        <v>3000</v>
      </c>
      <c r="AK10" s="233">
        <v>680</v>
      </c>
      <c r="AL10" s="233">
        <v>500</v>
      </c>
      <c r="AM10" s="233">
        <v>0</v>
      </c>
      <c r="AN10" s="233">
        <v>0</v>
      </c>
      <c r="AO10" s="233">
        <v>0</v>
      </c>
      <c r="AP10" s="233">
        <v>0</v>
      </c>
      <c r="AQ10" s="233">
        <v>883</v>
      </c>
      <c r="AR10" s="233">
        <v>695</v>
      </c>
      <c r="AS10" s="233">
        <v>1200</v>
      </c>
      <c r="AT10" s="233">
        <v>2596</v>
      </c>
      <c r="AU10" s="233">
        <v>0</v>
      </c>
      <c r="AV10" s="233">
        <v>24643</v>
      </c>
      <c r="AW10" s="233">
        <v>197</v>
      </c>
      <c r="AX10" s="233">
        <v>0</v>
      </c>
      <c r="AY10" s="233">
        <v>0</v>
      </c>
      <c r="AZ10" s="233">
        <v>0</v>
      </c>
      <c r="BA10" s="233">
        <v>0</v>
      </c>
      <c r="BB10" s="233">
        <v>197</v>
      </c>
      <c r="BC10" s="233">
        <v>0</v>
      </c>
      <c r="BD10" s="233">
        <v>0</v>
      </c>
      <c r="BE10" s="233">
        <v>0</v>
      </c>
      <c r="BF10" s="233">
        <v>0</v>
      </c>
      <c r="BG10" s="233">
        <v>0</v>
      </c>
      <c r="BH10" s="233">
        <v>0</v>
      </c>
      <c r="BI10" s="233">
        <v>0</v>
      </c>
      <c r="BJ10" s="233">
        <v>0</v>
      </c>
      <c r="BK10" s="233">
        <v>0</v>
      </c>
      <c r="BL10" s="233">
        <v>0</v>
      </c>
      <c r="BM10" s="233">
        <v>0</v>
      </c>
      <c r="BN10" s="233">
        <v>0</v>
      </c>
      <c r="BO10" s="233">
        <v>0</v>
      </c>
      <c r="BP10" s="233">
        <v>0</v>
      </c>
      <c r="BQ10" s="233">
        <v>0</v>
      </c>
      <c r="BR10" s="233">
        <v>0</v>
      </c>
      <c r="BS10" s="233">
        <v>0</v>
      </c>
      <c r="BT10" s="233">
        <v>0</v>
      </c>
      <c r="BU10" s="233">
        <v>0</v>
      </c>
      <c r="BV10" s="233">
        <v>0</v>
      </c>
      <c r="BW10" s="233">
        <v>0</v>
      </c>
      <c r="BX10" s="233">
        <v>0</v>
      </c>
      <c r="BY10" s="233">
        <v>0</v>
      </c>
      <c r="BZ10" s="233">
        <v>0</v>
      </c>
      <c r="CA10" s="233">
        <v>0</v>
      </c>
      <c r="CB10" s="233">
        <v>0</v>
      </c>
      <c r="CC10" s="233">
        <v>0</v>
      </c>
      <c r="CD10" s="233">
        <v>0</v>
      </c>
      <c r="CE10" s="233">
        <v>0</v>
      </c>
      <c r="CF10" s="233">
        <v>0</v>
      </c>
      <c r="CG10" s="233">
        <v>0</v>
      </c>
      <c r="CH10" s="233">
        <v>0</v>
      </c>
      <c r="CI10" s="233">
        <v>0</v>
      </c>
      <c r="CJ10" s="233">
        <v>0</v>
      </c>
      <c r="CK10" s="233">
        <v>0</v>
      </c>
      <c r="CL10" s="233">
        <v>0</v>
      </c>
      <c r="CM10" s="233">
        <v>0</v>
      </c>
      <c r="CN10" s="233">
        <v>0</v>
      </c>
      <c r="CO10" s="233">
        <v>0</v>
      </c>
      <c r="CP10" s="233">
        <v>0</v>
      </c>
      <c r="CQ10" s="233">
        <v>0</v>
      </c>
      <c r="CR10" s="233">
        <v>0</v>
      </c>
      <c r="CS10" s="233">
        <v>0</v>
      </c>
      <c r="CT10" s="233">
        <v>0</v>
      </c>
      <c r="CU10" s="233">
        <v>0</v>
      </c>
      <c r="CV10" s="233">
        <v>0</v>
      </c>
      <c r="CW10" s="233">
        <v>0</v>
      </c>
      <c r="CX10" s="233">
        <v>0</v>
      </c>
      <c r="CY10" s="233">
        <v>0</v>
      </c>
      <c r="CZ10" s="233">
        <v>0</v>
      </c>
      <c r="DA10" s="233">
        <v>0</v>
      </c>
      <c r="DB10" s="233">
        <v>0</v>
      </c>
      <c r="DC10" s="233">
        <v>0</v>
      </c>
      <c r="DD10" s="233">
        <v>0</v>
      </c>
      <c r="DE10" s="233">
        <v>0</v>
      </c>
      <c r="DF10" s="233">
        <v>0</v>
      </c>
      <c r="DG10" s="233">
        <v>0</v>
      </c>
      <c r="DH10" s="233">
        <v>0</v>
      </c>
    </row>
    <row r="11" spans="1:112" ht="21.75" customHeight="1">
      <c r="A11" s="232"/>
      <c r="B11" s="232" t="s">
        <v>2</v>
      </c>
      <c r="C11" s="247"/>
      <c r="D11" s="250"/>
      <c r="E11" s="232" t="s">
        <v>221</v>
      </c>
      <c r="F11" s="233">
        <v>124806</v>
      </c>
      <c r="G11" s="233">
        <v>59102</v>
      </c>
      <c r="H11" s="251">
        <v>23176</v>
      </c>
      <c r="I11" s="233">
        <v>11631</v>
      </c>
      <c r="J11" s="233">
        <v>1034</v>
      </c>
      <c r="K11" s="233">
        <v>0</v>
      </c>
      <c r="L11" s="233">
        <v>8320</v>
      </c>
      <c r="M11" s="233">
        <v>8832</v>
      </c>
      <c r="N11" s="233">
        <v>3533</v>
      </c>
      <c r="O11" s="233">
        <v>2252</v>
      </c>
      <c r="P11" s="233">
        <v>0</v>
      </c>
      <c r="Q11" s="233">
        <v>324</v>
      </c>
      <c r="R11" s="233">
        <v>0</v>
      </c>
      <c r="S11" s="233">
        <v>0</v>
      </c>
      <c r="T11" s="233">
        <v>0</v>
      </c>
      <c r="U11" s="233">
        <v>65507</v>
      </c>
      <c r="V11" s="233">
        <v>6150</v>
      </c>
      <c r="W11" s="233">
        <v>200</v>
      </c>
      <c r="X11" s="233">
        <v>0</v>
      </c>
      <c r="Y11" s="233">
        <v>0</v>
      </c>
      <c r="Z11" s="233">
        <v>0</v>
      </c>
      <c r="AA11" s="233">
        <v>6000</v>
      </c>
      <c r="AB11" s="233">
        <v>0</v>
      </c>
      <c r="AC11" s="233">
        <v>0</v>
      </c>
      <c r="AD11" s="233">
        <v>13160</v>
      </c>
      <c r="AE11" s="233">
        <v>300</v>
      </c>
      <c r="AF11" s="233">
        <v>0</v>
      </c>
      <c r="AG11" s="233">
        <v>5500</v>
      </c>
      <c r="AH11" s="233">
        <v>0</v>
      </c>
      <c r="AI11" s="233">
        <v>0</v>
      </c>
      <c r="AJ11" s="233">
        <v>3000</v>
      </c>
      <c r="AK11" s="233">
        <v>680</v>
      </c>
      <c r="AL11" s="233">
        <v>500</v>
      </c>
      <c r="AM11" s="233">
        <v>0</v>
      </c>
      <c r="AN11" s="233">
        <v>0</v>
      </c>
      <c r="AO11" s="233">
        <v>0</v>
      </c>
      <c r="AP11" s="233">
        <v>0</v>
      </c>
      <c r="AQ11" s="233">
        <v>883</v>
      </c>
      <c r="AR11" s="233">
        <v>695</v>
      </c>
      <c r="AS11" s="233">
        <v>1200</v>
      </c>
      <c r="AT11" s="233">
        <v>2596</v>
      </c>
      <c r="AU11" s="233">
        <v>0</v>
      </c>
      <c r="AV11" s="233">
        <v>24643</v>
      </c>
      <c r="AW11" s="233">
        <v>197</v>
      </c>
      <c r="AX11" s="233">
        <v>0</v>
      </c>
      <c r="AY11" s="233">
        <v>0</v>
      </c>
      <c r="AZ11" s="233">
        <v>0</v>
      </c>
      <c r="BA11" s="233">
        <v>0</v>
      </c>
      <c r="BB11" s="233">
        <v>197</v>
      </c>
      <c r="BC11" s="233">
        <v>0</v>
      </c>
      <c r="BD11" s="233">
        <v>0</v>
      </c>
      <c r="BE11" s="233">
        <v>0</v>
      </c>
      <c r="BF11" s="233">
        <v>0</v>
      </c>
      <c r="BG11" s="233">
        <v>0</v>
      </c>
      <c r="BH11" s="233">
        <v>0</v>
      </c>
      <c r="BI11" s="233">
        <v>0</v>
      </c>
      <c r="BJ11" s="233">
        <v>0</v>
      </c>
      <c r="BK11" s="233">
        <v>0</v>
      </c>
      <c r="BL11" s="233">
        <v>0</v>
      </c>
      <c r="BM11" s="233">
        <v>0</v>
      </c>
      <c r="BN11" s="233">
        <v>0</v>
      </c>
      <c r="BO11" s="233">
        <v>0</v>
      </c>
      <c r="BP11" s="233">
        <v>0</v>
      </c>
      <c r="BQ11" s="233">
        <v>0</v>
      </c>
      <c r="BR11" s="233">
        <v>0</v>
      </c>
      <c r="BS11" s="233">
        <v>0</v>
      </c>
      <c r="BT11" s="233">
        <v>0</v>
      </c>
      <c r="BU11" s="233">
        <v>0</v>
      </c>
      <c r="BV11" s="233">
        <v>0</v>
      </c>
      <c r="BW11" s="233">
        <v>0</v>
      </c>
      <c r="BX11" s="233">
        <v>0</v>
      </c>
      <c r="BY11" s="233">
        <v>0</v>
      </c>
      <c r="BZ11" s="233">
        <v>0</v>
      </c>
      <c r="CA11" s="233">
        <v>0</v>
      </c>
      <c r="CB11" s="233">
        <v>0</v>
      </c>
      <c r="CC11" s="233">
        <v>0</v>
      </c>
      <c r="CD11" s="233">
        <v>0</v>
      </c>
      <c r="CE11" s="233">
        <v>0</v>
      </c>
      <c r="CF11" s="233">
        <v>0</v>
      </c>
      <c r="CG11" s="233">
        <v>0</v>
      </c>
      <c r="CH11" s="233">
        <v>0</v>
      </c>
      <c r="CI11" s="233">
        <v>0</v>
      </c>
      <c r="CJ11" s="233">
        <v>0</v>
      </c>
      <c r="CK11" s="233">
        <v>0</v>
      </c>
      <c r="CL11" s="233">
        <v>0</v>
      </c>
      <c r="CM11" s="233">
        <v>0</v>
      </c>
      <c r="CN11" s="233">
        <v>0</v>
      </c>
      <c r="CO11" s="233">
        <v>0</v>
      </c>
      <c r="CP11" s="233">
        <v>0</v>
      </c>
      <c r="CQ11" s="233">
        <v>0</v>
      </c>
      <c r="CR11" s="233">
        <v>0</v>
      </c>
      <c r="CS11" s="233">
        <v>0</v>
      </c>
      <c r="CT11" s="233">
        <v>0</v>
      </c>
      <c r="CU11" s="233">
        <v>0</v>
      </c>
      <c r="CV11" s="233">
        <v>0</v>
      </c>
      <c r="CW11" s="233">
        <v>0</v>
      </c>
      <c r="CX11" s="233">
        <v>0</v>
      </c>
      <c r="CY11" s="233">
        <v>0</v>
      </c>
      <c r="CZ11" s="233">
        <v>0</v>
      </c>
      <c r="DA11" s="233">
        <v>0</v>
      </c>
      <c r="DB11" s="233">
        <v>0</v>
      </c>
      <c r="DC11" s="233">
        <v>0</v>
      </c>
      <c r="DD11" s="233">
        <v>0</v>
      </c>
      <c r="DE11" s="233">
        <v>0</v>
      </c>
      <c r="DF11" s="233">
        <v>0</v>
      </c>
      <c r="DG11" s="233">
        <v>0</v>
      </c>
      <c r="DH11" s="233">
        <v>0</v>
      </c>
    </row>
    <row r="12" spans="1:112" ht="21.75" customHeight="1">
      <c r="A12" s="232" t="s">
        <v>99</v>
      </c>
      <c r="B12" s="232" t="s">
        <v>249</v>
      </c>
      <c r="C12" s="247" t="s">
        <v>200</v>
      </c>
      <c r="D12" s="250" t="s">
        <v>209</v>
      </c>
      <c r="E12" s="232" t="s">
        <v>192</v>
      </c>
      <c r="F12" s="233">
        <v>124806</v>
      </c>
      <c r="G12" s="233">
        <v>59102</v>
      </c>
      <c r="H12" s="251">
        <v>23176</v>
      </c>
      <c r="I12" s="233">
        <v>11631</v>
      </c>
      <c r="J12" s="233">
        <v>1034</v>
      </c>
      <c r="K12" s="233">
        <v>0</v>
      </c>
      <c r="L12" s="233">
        <v>8320</v>
      </c>
      <c r="M12" s="233">
        <v>8832</v>
      </c>
      <c r="N12" s="233">
        <v>3533</v>
      </c>
      <c r="O12" s="233">
        <v>2252</v>
      </c>
      <c r="P12" s="233">
        <v>0</v>
      </c>
      <c r="Q12" s="233">
        <v>324</v>
      </c>
      <c r="R12" s="233">
        <v>0</v>
      </c>
      <c r="S12" s="233">
        <v>0</v>
      </c>
      <c r="T12" s="233">
        <v>0</v>
      </c>
      <c r="U12" s="233">
        <v>65507</v>
      </c>
      <c r="V12" s="233">
        <v>6150</v>
      </c>
      <c r="W12" s="233">
        <v>200</v>
      </c>
      <c r="X12" s="233">
        <v>0</v>
      </c>
      <c r="Y12" s="233">
        <v>0</v>
      </c>
      <c r="Z12" s="233">
        <v>0</v>
      </c>
      <c r="AA12" s="233">
        <v>6000</v>
      </c>
      <c r="AB12" s="233">
        <v>0</v>
      </c>
      <c r="AC12" s="233">
        <v>0</v>
      </c>
      <c r="AD12" s="233">
        <v>13160</v>
      </c>
      <c r="AE12" s="233">
        <v>300</v>
      </c>
      <c r="AF12" s="233">
        <v>0</v>
      </c>
      <c r="AG12" s="233">
        <v>5500</v>
      </c>
      <c r="AH12" s="233">
        <v>0</v>
      </c>
      <c r="AI12" s="233">
        <v>0</v>
      </c>
      <c r="AJ12" s="233">
        <v>3000</v>
      </c>
      <c r="AK12" s="233">
        <v>680</v>
      </c>
      <c r="AL12" s="233">
        <v>500</v>
      </c>
      <c r="AM12" s="233">
        <v>0</v>
      </c>
      <c r="AN12" s="233">
        <v>0</v>
      </c>
      <c r="AO12" s="233">
        <v>0</v>
      </c>
      <c r="AP12" s="233">
        <v>0</v>
      </c>
      <c r="AQ12" s="233">
        <v>883</v>
      </c>
      <c r="AR12" s="233">
        <v>695</v>
      </c>
      <c r="AS12" s="233">
        <v>1200</v>
      </c>
      <c r="AT12" s="233">
        <v>2596</v>
      </c>
      <c r="AU12" s="233">
        <v>0</v>
      </c>
      <c r="AV12" s="233">
        <v>24643</v>
      </c>
      <c r="AW12" s="233">
        <v>197</v>
      </c>
      <c r="AX12" s="233">
        <v>0</v>
      </c>
      <c r="AY12" s="233">
        <v>0</v>
      </c>
      <c r="AZ12" s="233">
        <v>0</v>
      </c>
      <c r="BA12" s="233">
        <v>0</v>
      </c>
      <c r="BB12" s="233">
        <v>197</v>
      </c>
      <c r="BC12" s="233">
        <v>0</v>
      </c>
      <c r="BD12" s="233">
        <v>0</v>
      </c>
      <c r="BE12" s="233">
        <v>0</v>
      </c>
      <c r="BF12" s="233">
        <v>0</v>
      </c>
      <c r="BG12" s="233">
        <v>0</v>
      </c>
      <c r="BH12" s="233">
        <v>0</v>
      </c>
      <c r="BI12" s="233">
        <v>0</v>
      </c>
      <c r="BJ12" s="233">
        <v>0</v>
      </c>
      <c r="BK12" s="233">
        <v>0</v>
      </c>
      <c r="BL12" s="233">
        <v>0</v>
      </c>
      <c r="BM12" s="233">
        <v>0</v>
      </c>
      <c r="BN12" s="233">
        <v>0</v>
      </c>
      <c r="BO12" s="233">
        <v>0</v>
      </c>
      <c r="BP12" s="233">
        <v>0</v>
      </c>
      <c r="BQ12" s="233">
        <v>0</v>
      </c>
      <c r="BR12" s="233">
        <v>0</v>
      </c>
      <c r="BS12" s="233">
        <v>0</v>
      </c>
      <c r="BT12" s="233">
        <v>0</v>
      </c>
      <c r="BU12" s="233">
        <v>0</v>
      </c>
      <c r="BV12" s="233">
        <v>0</v>
      </c>
      <c r="BW12" s="233">
        <v>0</v>
      </c>
      <c r="BX12" s="233">
        <v>0</v>
      </c>
      <c r="BY12" s="233">
        <v>0</v>
      </c>
      <c r="BZ12" s="233">
        <v>0</v>
      </c>
      <c r="CA12" s="233">
        <v>0</v>
      </c>
      <c r="CB12" s="233">
        <v>0</v>
      </c>
      <c r="CC12" s="233">
        <v>0</v>
      </c>
      <c r="CD12" s="233">
        <v>0</v>
      </c>
      <c r="CE12" s="233">
        <v>0</v>
      </c>
      <c r="CF12" s="233">
        <v>0</v>
      </c>
      <c r="CG12" s="233">
        <v>0</v>
      </c>
      <c r="CH12" s="233">
        <v>0</v>
      </c>
      <c r="CI12" s="233">
        <v>0</v>
      </c>
      <c r="CJ12" s="233">
        <v>0</v>
      </c>
      <c r="CK12" s="233">
        <v>0</v>
      </c>
      <c r="CL12" s="233">
        <v>0</v>
      </c>
      <c r="CM12" s="233">
        <v>0</v>
      </c>
      <c r="CN12" s="233">
        <v>0</v>
      </c>
      <c r="CO12" s="233">
        <v>0</v>
      </c>
      <c r="CP12" s="233">
        <v>0</v>
      </c>
      <c r="CQ12" s="233">
        <v>0</v>
      </c>
      <c r="CR12" s="233">
        <v>0</v>
      </c>
      <c r="CS12" s="233">
        <v>0</v>
      </c>
      <c r="CT12" s="233">
        <v>0</v>
      </c>
      <c r="CU12" s="233">
        <v>0</v>
      </c>
      <c r="CV12" s="233">
        <v>0</v>
      </c>
      <c r="CW12" s="233">
        <v>0</v>
      </c>
      <c r="CX12" s="233">
        <v>0</v>
      </c>
      <c r="CY12" s="233">
        <v>0</v>
      </c>
      <c r="CZ12" s="233">
        <v>0</v>
      </c>
      <c r="DA12" s="233">
        <v>0</v>
      </c>
      <c r="DB12" s="233">
        <v>0</v>
      </c>
      <c r="DC12" s="233">
        <v>0</v>
      </c>
      <c r="DD12" s="233">
        <v>0</v>
      </c>
      <c r="DE12" s="233">
        <v>0</v>
      </c>
      <c r="DF12" s="233">
        <v>0</v>
      </c>
      <c r="DG12" s="233">
        <v>0</v>
      </c>
      <c r="DH12" s="233">
        <v>0</v>
      </c>
    </row>
    <row r="13" spans="1:112" ht="21.75" customHeight="1">
      <c r="A13" s="232" t="s">
        <v>162</v>
      </c>
      <c r="B13" s="232"/>
      <c r="C13" s="247"/>
      <c r="D13" s="250"/>
      <c r="E13" s="232" t="s">
        <v>33</v>
      </c>
      <c r="F13" s="233">
        <v>12</v>
      </c>
      <c r="G13" s="233">
        <v>0</v>
      </c>
      <c r="H13" s="251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3">
        <v>0</v>
      </c>
      <c r="Y13" s="233">
        <v>0</v>
      </c>
      <c r="Z13" s="233">
        <v>0</v>
      </c>
      <c r="AA13" s="233">
        <v>0</v>
      </c>
      <c r="AB13" s="233">
        <v>0</v>
      </c>
      <c r="AC13" s="233">
        <v>0</v>
      </c>
      <c r="AD13" s="233">
        <v>0</v>
      </c>
      <c r="AE13" s="233">
        <v>0</v>
      </c>
      <c r="AF13" s="233">
        <v>0</v>
      </c>
      <c r="AG13" s="233">
        <v>0</v>
      </c>
      <c r="AH13" s="233">
        <v>0</v>
      </c>
      <c r="AI13" s="233">
        <v>0</v>
      </c>
      <c r="AJ13" s="233">
        <v>0</v>
      </c>
      <c r="AK13" s="233">
        <v>0</v>
      </c>
      <c r="AL13" s="233">
        <v>0</v>
      </c>
      <c r="AM13" s="233">
        <v>0</v>
      </c>
      <c r="AN13" s="233">
        <v>0</v>
      </c>
      <c r="AO13" s="233">
        <v>0</v>
      </c>
      <c r="AP13" s="233">
        <v>0</v>
      </c>
      <c r="AQ13" s="233">
        <v>0</v>
      </c>
      <c r="AR13" s="233">
        <v>0</v>
      </c>
      <c r="AS13" s="233">
        <v>0</v>
      </c>
      <c r="AT13" s="233">
        <v>0</v>
      </c>
      <c r="AU13" s="233">
        <v>0</v>
      </c>
      <c r="AV13" s="233">
        <v>0</v>
      </c>
      <c r="AW13" s="233">
        <v>12</v>
      </c>
      <c r="AX13" s="233">
        <v>0</v>
      </c>
      <c r="AY13" s="233">
        <v>0</v>
      </c>
      <c r="AZ13" s="233">
        <v>0</v>
      </c>
      <c r="BA13" s="233">
        <v>0</v>
      </c>
      <c r="BB13" s="233">
        <v>0</v>
      </c>
      <c r="BC13" s="233">
        <v>0</v>
      </c>
      <c r="BD13" s="233">
        <v>0</v>
      </c>
      <c r="BE13" s="233">
        <v>0</v>
      </c>
      <c r="BF13" s="233">
        <v>12</v>
      </c>
      <c r="BG13" s="233">
        <v>0</v>
      </c>
      <c r="BH13" s="233">
        <v>0</v>
      </c>
      <c r="BI13" s="233">
        <v>0</v>
      </c>
      <c r="BJ13" s="233">
        <v>0</v>
      </c>
      <c r="BK13" s="233">
        <v>0</v>
      </c>
      <c r="BL13" s="233">
        <v>0</v>
      </c>
      <c r="BM13" s="233">
        <v>0</v>
      </c>
      <c r="BN13" s="233">
        <v>0</v>
      </c>
      <c r="BO13" s="233">
        <v>0</v>
      </c>
      <c r="BP13" s="233">
        <v>0</v>
      </c>
      <c r="BQ13" s="233">
        <v>0</v>
      </c>
      <c r="BR13" s="233">
        <v>0</v>
      </c>
      <c r="BS13" s="233">
        <v>0</v>
      </c>
      <c r="BT13" s="233">
        <v>0</v>
      </c>
      <c r="BU13" s="233">
        <v>0</v>
      </c>
      <c r="BV13" s="233">
        <v>0</v>
      </c>
      <c r="BW13" s="233">
        <v>0</v>
      </c>
      <c r="BX13" s="233">
        <v>0</v>
      </c>
      <c r="BY13" s="233">
        <v>0</v>
      </c>
      <c r="BZ13" s="233">
        <v>0</v>
      </c>
      <c r="CA13" s="233">
        <v>0</v>
      </c>
      <c r="CB13" s="233">
        <v>0</v>
      </c>
      <c r="CC13" s="233">
        <v>0</v>
      </c>
      <c r="CD13" s="233">
        <v>0</v>
      </c>
      <c r="CE13" s="233">
        <v>0</v>
      </c>
      <c r="CF13" s="233">
        <v>0</v>
      </c>
      <c r="CG13" s="233">
        <v>0</v>
      </c>
      <c r="CH13" s="233">
        <v>0</v>
      </c>
      <c r="CI13" s="233">
        <v>0</v>
      </c>
      <c r="CJ13" s="233">
        <v>0</v>
      </c>
      <c r="CK13" s="233">
        <v>0</v>
      </c>
      <c r="CL13" s="233">
        <v>0</v>
      </c>
      <c r="CM13" s="233">
        <v>0</v>
      </c>
      <c r="CN13" s="233">
        <v>0</v>
      </c>
      <c r="CO13" s="233">
        <v>0</v>
      </c>
      <c r="CP13" s="233">
        <v>0</v>
      </c>
      <c r="CQ13" s="233">
        <v>0</v>
      </c>
      <c r="CR13" s="233">
        <v>0</v>
      </c>
      <c r="CS13" s="233">
        <v>0</v>
      </c>
      <c r="CT13" s="233">
        <v>0</v>
      </c>
      <c r="CU13" s="233">
        <v>0</v>
      </c>
      <c r="CV13" s="233">
        <v>0</v>
      </c>
      <c r="CW13" s="233">
        <v>0</v>
      </c>
      <c r="CX13" s="233">
        <v>0</v>
      </c>
      <c r="CY13" s="233">
        <v>0</v>
      </c>
      <c r="CZ13" s="233">
        <v>0</v>
      </c>
      <c r="DA13" s="233">
        <v>0</v>
      </c>
      <c r="DB13" s="233">
        <v>0</v>
      </c>
      <c r="DC13" s="233">
        <v>0</v>
      </c>
      <c r="DD13" s="233">
        <v>0</v>
      </c>
      <c r="DE13" s="233">
        <v>0</v>
      </c>
      <c r="DF13" s="233">
        <v>0</v>
      </c>
      <c r="DG13" s="233">
        <v>0</v>
      </c>
      <c r="DH13" s="233">
        <v>0</v>
      </c>
    </row>
    <row r="14" spans="1:112" ht="21.75" customHeight="1">
      <c r="A14" s="232"/>
      <c r="B14" s="232" t="s">
        <v>98</v>
      </c>
      <c r="C14" s="247"/>
      <c r="D14" s="250"/>
      <c r="E14" s="232" t="s">
        <v>326</v>
      </c>
      <c r="F14" s="233">
        <v>12</v>
      </c>
      <c r="G14" s="233">
        <v>0</v>
      </c>
      <c r="H14" s="251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v>0</v>
      </c>
      <c r="W14" s="233">
        <v>0</v>
      </c>
      <c r="X14" s="233">
        <v>0</v>
      </c>
      <c r="Y14" s="233">
        <v>0</v>
      </c>
      <c r="Z14" s="233">
        <v>0</v>
      </c>
      <c r="AA14" s="233">
        <v>0</v>
      </c>
      <c r="AB14" s="233">
        <v>0</v>
      </c>
      <c r="AC14" s="233">
        <v>0</v>
      </c>
      <c r="AD14" s="233">
        <v>0</v>
      </c>
      <c r="AE14" s="233">
        <v>0</v>
      </c>
      <c r="AF14" s="233">
        <v>0</v>
      </c>
      <c r="AG14" s="233">
        <v>0</v>
      </c>
      <c r="AH14" s="233">
        <v>0</v>
      </c>
      <c r="AI14" s="233">
        <v>0</v>
      </c>
      <c r="AJ14" s="233">
        <v>0</v>
      </c>
      <c r="AK14" s="233">
        <v>0</v>
      </c>
      <c r="AL14" s="233">
        <v>0</v>
      </c>
      <c r="AM14" s="233">
        <v>0</v>
      </c>
      <c r="AN14" s="233">
        <v>0</v>
      </c>
      <c r="AO14" s="233">
        <v>0</v>
      </c>
      <c r="AP14" s="233">
        <v>0</v>
      </c>
      <c r="AQ14" s="233">
        <v>0</v>
      </c>
      <c r="AR14" s="233">
        <v>0</v>
      </c>
      <c r="AS14" s="233">
        <v>0</v>
      </c>
      <c r="AT14" s="233">
        <v>0</v>
      </c>
      <c r="AU14" s="233">
        <v>0</v>
      </c>
      <c r="AV14" s="233">
        <v>0</v>
      </c>
      <c r="AW14" s="233">
        <v>12</v>
      </c>
      <c r="AX14" s="233">
        <v>0</v>
      </c>
      <c r="AY14" s="233">
        <v>0</v>
      </c>
      <c r="AZ14" s="233">
        <v>0</v>
      </c>
      <c r="BA14" s="233">
        <v>0</v>
      </c>
      <c r="BB14" s="233">
        <v>0</v>
      </c>
      <c r="BC14" s="233">
        <v>0</v>
      </c>
      <c r="BD14" s="233">
        <v>0</v>
      </c>
      <c r="BE14" s="233">
        <v>0</v>
      </c>
      <c r="BF14" s="233">
        <v>12</v>
      </c>
      <c r="BG14" s="233">
        <v>0</v>
      </c>
      <c r="BH14" s="233">
        <v>0</v>
      </c>
      <c r="BI14" s="233">
        <v>0</v>
      </c>
      <c r="BJ14" s="233">
        <v>0</v>
      </c>
      <c r="BK14" s="233">
        <v>0</v>
      </c>
      <c r="BL14" s="233">
        <v>0</v>
      </c>
      <c r="BM14" s="233">
        <v>0</v>
      </c>
      <c r="BN14" s="233">
        <v>0</v>
      </c>
      <c r="BO14" s="233">
        <v>0</v>
      </c>
      <c r="BP14" s="233">
        <v>0</v>
      </c>
      <c r="BQ14" s="233">
        <v>0</v>
      </c>
      <c r="BR14" s="233">
        <v>0</v>
      </c>
      <c r="BS14" s="233">
        <v>0</v>
      </c>
      <c r="BT14" s="233">
        <v>0</v>
      </c>
      <c r="BU14" s="233">
        <v>0</v>
      </c>
      <c r="BV14" s="233">
        <v>0</v>
      </c>
      <c r="BW14" s="233">
        <v>0</v>
      </c>
      <c r="BX14" s="233">
        <v>0</v>
      </c>
      <c r="BY14" s="233">
        <v>0</v>
      </c>
      <c r="BZ14" s="233">
        <v>0</v>
      </c>
      <c r="CA14" s="233">
        <v>0</v>
      </c>
      <c r="CB14" s="233">
        <v>0</v>
      </c>
      <c r="CC14" s="233">
        <v>0</v>
      </c>
      <c r="CD14" s="233">
        <v>0</v>
      </c>
      <c r="CE14" s="233">
        <v>0</v>
      </c>
      <c r="CF14" s="233">
        <v>0</v>
      </c>
      <c r="CG14" s="233">
        <v>0</v>
      </c>
      <c r="CH14" s="233">
        <v>0</v>
      </c>
      <c r="CI14" s="233">
        <v>0</v>
      </c>
      <c r="CJ14" s="233">
        <v>0</v>
      </c>
      <c r="CK14" s="233">
        <v>0</v>
      </c>
      <c r="CL14" s="233">
        <v>0</v>
      </c>
      <c r="CM14" s="233">
        <v>0</v>
      </c>
      <c r="CN14" s="233">
        <v>0</v>
      </c>
      <c r="CO14" s="233">
        <v>0</v>
      </c>
      <c r="CP14" s="233">
        <v>0</v>
      </c>
      <c r="CQ14" s="233">
        <v>0</v>
      </c>
      <c r="CR14" s="233">
        <v>0</v>
      </c>
      <c r="CS14" s="233">
        <v>0</v>
      </c>
      <c r="CT14" s="233">
        <v>0</v>
      </c>
      <c r="CU14" s="233">
        <v>0</v>
      </c>
      <c r="CV14" s="233">
        <v>0</v>
      </c>
      <c r="CW14" s="233">
        <v>0</v>
      </c>
      <c r="CX14" s="233">
        <v>0</v>
      </c>
      <c r="CY14" s="233">
        <v>0</v>
      </c>
      <c r="CZ14" s="233">
        <v>0</v>
      </c>
      <c r="DA14" s="233">
        <v>0</v>
      </c>
      <c r="DB14" s="233">
        <v>0</v>
      </c>
      <c r="DC14" s="233">
        <v>0</v>
      </c>
      <c r="DD14" s="233">
        <v>0</v>
      </c>
      <c r="DE14" s="233">
        <v>0</v>
      </c>
      <c r="DF14" s="233">
        <v>0</v>
      </c>
      <c r="DG14" s="233">
        <v>0</v>
      </c>
      <c r="DH14" s="233">
        <v>0</v>
      </c>
    </row>
    <row r="15" spans="1:112" ht="21.75" customHeight="1">
      <c r="A15" s="232" t="s">
        <v>328</v>
      </c>
      <c r="B15" s="232" t="s">
        <v>351</v>
      </c>
      <c r="C15" s="247" t="s">
        <v>26</v>
      </c>
      <c r="D15" s="250" t="s">
        <v>209</v>
      </c>
      <c r="E15" s="232" t="s">
        <v>277</v>
      </c>
      <c r="F15" s="233">
        <v>12</v>
      </c>
      <c r="G15" s="233">
        <v>0</v>
      </c>
      <c r="H15" s="251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3">
        <v>0</v>
      </c>
      <c r="Y15" s="233">
        <v>0</v>
      </c>
      <c r="Z15" s="233">
        <v>0</v>
      </c>
      <c r="AA15" s="233">
        <v>0</v>
      </c>
      <c r="AB15" s="233">
        <v>0</v>
      </c>
      <c r="AC15" s="233">
        <v>0</v>
      </c>
      <c r="AD15" s="233">
        <v>0</v>
      </c>
      <c r="AE15" s="233">
        <v>0</v>
      </c>
      <c r="AF15" s="233">
        <v>0</v>
      </c>
      <c r="AG15" s="233">
        <v>0</v>
      </c>
      <c r="AH15" s="233">
        <v>0</v>
      </c>
      <c r="AI15" s="233">
        <v>0</v>
      </c>
      <c r="AJ15" s="233">
        <v>0</v>
      </c>
      <c r="AK15" s="233">
        <v>0</v>
      </c>
      <c r="AL15" s="233">
        <v>0</v>
      </c>
      <c r="AM15" s="233">
        <v>0</v>
      </c>
      <c r="AN15" s="233">
        <v>0</v>
      </c>
      <c r="AO15" s="233">
        <v>0</v>
      </c>
      <c r="AP15" s="233">
        <v>0</v>
      </c>
      <c r="AQ15" s="233">
        <v>0</v>
      </c>
      <c r="AR15" s="233">
        <v>0</v>
      </c>
      <c r="AS15" s="233">
        <v>0</v>
      </c>
      <c r="AT15" s="233">
        <v>0</v>
      </c>
      <c r="AU15" s="233">
        <v>0</v>
      </c>
      <c r="AV15" s="233">
        <v>0</v>
      </c>
      <c r="AW15" s="233">
        <v>12</v>
      </c>
      <c r="AX15" s="233">
        <v>0</v>
      </c>
      <c r="AY15" s="233">
        <v>0</v>
      </c>
      <c r="AZ15" s="233">
        <v>0</v>
      </c>
      <c r="BA15" s="233">
        <v>0</v>
      </c>
      <c r="BB15" s="233">
        <v>0</v>
      </c>
      <c r="BC15" s="233">
        <v>0</v>
      </c>
      <c r="BD15" s="233">
        <v>0</v>
      </c>
      <c r="BE15" s="233">
        <v>0</v>
      </c>
      <c r="BF15" s="233">
        <v>12</v>
      </c>
      <c r="BG15" s="233">
        <v>0</v>
      </c>
      <c r="BH15" s="233">
        <v>0</v>
      </c>
      <c r="BI15" s="233">
        <v>0</v>
      </c>
      <c r="BJ15" s="233">
        <v>0</v>
      </c>
      <c r="BK15" s="233">
        <v>0</v>
      </c>
      <c r="BL15" s="233">
        <v>0</v>
      </c>
      <c r="BM15" s="233">
        <v>0</v>
      </c>
      <c r="BN15" s="233">
        <v>0</v>
      </c>
      <c r="BO15" s="233">
        <v>0</v>
      </c>
      <c r="BP15" s="233">
        <v>0</v>
      </c>
      <c r="BQ15" s="233">
        <v>0</v>
      </c>
      <c r="BR15" s="233">
        <v>0</v>
      </c>
      <c r="BS15" s="233">
        <v>0</v>
      </c>
      <c r="BT15" s="233">
        <v>0</v>
      </c>
      <c r="BU15" s="233">
        <v>0</v>
      </c>
      <c r="BV15" s="233">
        <v>0</v>
      </c>
      <c r="BW15" s="233">
        <v>0</v>
      </c>
      <c r="BX15" s="233">
        <v>0</v>
      </c>
      <c r="BY15" s="233">
        <v>0</v>
      </c>
      <c r="BZ15" s="233">
        <v>0</v>
      </c>
      <c r="CA15" s="233">
        <v>0</v>
      </c>
      <c r="CB15" s="233">
        <v>0</v>
      </c>
      <c r="CC15" s="233">
        <v>0</v>
      </c>
      <c r="CD15" s="233">
        <v>0</v>
      </c>
      <c r="CE15" s="233">
        <v>0</v>
      </c>
      <c r="CF15" s="233">
        <v>0</v>
      </c>
      <c r="CG15" s="233">
        <v>0</v>
      </c>
      <c r="CH15" s="233">
        <v>0</v>
      </c>
      <c r="CI15" s="233">
        <v>0</v>
      </c>
      <c r="CJ15" s="233">
        <v>0</v>
      </c>
      <c r="CK15" s="233">
        <v>0</v>
      </c>
      <c r="CL15" s="233">
        <v>0</v>
      </c>
      <c r="CM15" s="233">
        <v>0</v>
      </c>
      <c r="CN15" s="233">
        <v>0</v>
      </c>
      <c r="CO15" s="233">
        <v>0</v>
      </c>
      <c r="CP15" s="233">
        <v>0</v>
      </c>
      <c r="CQ15" s="233">
        <v>0</v>
      </c>
      <c r="CR15" s="233">
        <v>0</v>
      </c>
      <c r="CS15" s="233">
        <v>0</v>
      </c>
      <c r="CT15" s="233">
        <v>0</v>
      </c>
      <c r="CU15" s="233">
        <v>0</v>
      </c>
      <c r="CV15" s="233">
        <v>0</v>
      </c>
      <c r="CW15" s="233">
        <v>0</v>
      </c>
      <c r="CX15" s="233">
        <v>0</v>
      </c>
      <c r="CY15" s="233">
        <v>0</v>
      </c>
      <c r="CZ15" s="233">
        <v>0</v>
      </c>
      <c r="DA15" s="233">
        <v>0</v>
      </c>
      <c r="DB15" s="233">
        <v>0</v>
      </c>
      <c r="DC15" s="233">
        <v>0</v>
      </c>
      <c r="DD15" s="233">
        <v>0</v>
      </c>
      <c r="DE15" s="233">
        <v>0</v>
      </c>
      <c r="DF15" s="233">
        <v>0</v>
      </c>
      <c r="DG15" s="233">
        <v>0</v>
      </c>
      <c r="DH15" s="233">
        <v>0</v>
      </c>
    </row>
    <row r="16" spans="1:112" ht="21.75" customHeight="1">
      <c r="A16" s="232" t="s">
        <v>139</v>
      </c>
      <c r="B16" s="232"/>
      <c r="C16" s="247"/>
      <c r="D16" s="250"/>
      <c r="E16" s="232" t="s">
        <v>225</v>
      </c>
      <c r="F16" s="233">
        <v>6295</v>
      </c>
      <c r="G16" s="233">
        <v>6295</v>
      </c>
      <c r="H16" s="251">
        <v>0</v>
      </c>
      <c r="I16" s="233">
        <v>1120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5175</v>
      </c>
      <c r="S16" s="233">
        <v>0</v>
      </c>
      <c r="T16" s="233">
        <v>0</v>
      </c>
      <c r="U16" s="233">
        <v>0</v>
      </c>
      <c r="V16" s="233">
        <v>0</v>
      </c>
      <c r="W16" s="233">
        <v>0</v>
      </c>
      <c r="X16" s="233">
        <v>0</v>
      </c>
      <c r="Y16" s="233">
        <v>0</v>
      </c>
      <c r="Z16" s="233">
        <v>0</v>
      </c>
      <c r="AA16" s="233">
        <v>0</v>
      </c>
      <c r="AB16" s="233">
        <v>0</v>
      </c>
      <c r="AC16" s="233">
        <v>0</v>
      </c>
      <c r="AD16" s="233">
        <v>0</v>
      </c>
      <c r="AE16" s="233">
        <v>0</v>
      </c>
      <c r="AF16" s="233">
        <v>0</v>
      </c>
      <c r="AG16" s="233">
        <v>0</v>
      </c>
      <c r="AH16" s="233">
        <v>0</v>
      </c>
      <c r="AI16" s="233">
        <v>0</v>
      </c>
      <c r="AJ16" s="233">
        <v>0</v>
      </c>
      <c r="AK16" s="233">
        <v>0</v>
      </c>
      <c r="AL16" s="233">
        <v>0</v>
      </c>
      <c r="AM16" s="233">
        <v>0</v>
      </c>
      <c r="AN16" s="233">
        <v>0</v>
      </c>
      <c r="AO16" s="233">
        <v>0</v>
      </c>
      <c r="AP16" s="233">
        <v>0</v>
      </c>
      <c r="AQ16" s="233">
        <v>0</v>
      </c>
      <c r="AR16" s="233">
        <v>0</v>
      </c>
      <c r="AS16" s="233">
        <v>0</v>
      </c>
      <c r="AT16" s="233">
        <v>0</v>
      </c>
      <c r="AU16" s="233">
        <v>0</v>
      </c>
      <c r="AV16" s="233">
        <v>0</v>
      </c>
      <c r="AW16" s="233">
        <v>0</v>
      </c>
      <c r="AX16" s="233">
        <v>0</v>
      </c>
      <c r="AY16" s="233">
        <v>0</v>
      </c>
      <c r="AZ16" s="233">
        <v>0</v>
      </c>
      <c r="BA16" s="233">
        <v>0</v>
      </c>
      <c r="BB16" s="233">
        <v>0</v>
      </c>
      <c r="BC16" s="233">
        <v>0</v>
      </c>
      <c r="BD16" s="233">
        <v>0</v>
      </c>
      <c r="BE16" s="233">
        <v>0</v>
      </c>
      <c r="BF16" s="233">
        <v>0</v>
      </c>
      <c r="BG16" s="233">
        <v>0</v>
      </c>
      <c r="BH16" s="233">
        <v>0</v>
      </c>
      <c r="BI16" s="233">
        <v>0</v>
      </c>
      <c r="BJ16" s="233">
        <v>0</v>
      </c>
      <c r="BK16" s="233">
        <v>0</v>
      </c>
      <c r="BL16" s="233">
        <v>0</v>
      </c>
      <c r="BM16" s="233">
        <v>0</v>
      </c>
      <c r="BN16" s="233">
        <v>0</v>
      </c>
      <c r="BO16" s="233">
        <v>0</v>
      </c>
      <c r="BP16" s="233">
        <v>0</v>
      </c>
      <c r="BQ16" s="233">
        <v>0</v>
      </c>
      <c r="BR16" s="233">
        <v>0</v>
      </c>
      <c r="BS16" s="233">
        <v>0</v>
      </c>
      <c r="BT16" s="233">
        <v>0</v>
      </c>
      <c r="BU16" s="233">
        <v>0</v>
      </c>
      <c r="BV16" s="233">
        <v>0</v>
      </c>
      <c r="BW16" s="233">
        <v>0</v>
      </c>
      <c r="BX16" s="233">
        <v>0</v>
      </c>
      <c r="BY16" s="233">
        <v>0</v>
      </c>
      <c r="BZ16" s="233">
        <v>0</v>
      </c>
      <c r="CA16" s="233">
        <v>0</v>
      </c>
      <c r="CB16" s="233">
        <v>0</v>
      </c>
      <c r="CC16" s="233">
        <v>0</v>
      </c>
      <c r="CD16" s="233">
        <v>0</v>
      </c>
      <c r="CE16" s="233">
        <v>0</v>
      </c>
      <c r="CF16" s="233">
        <v>0</v>
      </c>
      <c r="CG16" s="233">
        <v>0</v>
      </c>
      <c r="CH16" s="233">
        <v>0</v>
      </c>
      <c r="CI16" s="233">
        <v>0</v>
      </c>
      <c r="CJ16" s="233">
        <v>0</v>
      </c>
      <c r="CK16" s="233">
        <v>0</v>
      </c>
      <c r="CL16" s="233">
        <v>0</v>
      </c>
      <c r="CM16" s="233">
        <v>0</v>
      </c>
      <c r="CN16" s="233">
        <v>0</v>
      </c>
      <c r="CO16" s="233">
        <v>0</v>
      </c>
      <c r="CP16" s="233">
        <v>0</v>
      </c>
      <c r="CQ16" s="233">
        <v>0</v>
      </c>
      <c r="CR16" s="233">
        <v>0</v>
      </c>
      <c r="CS16" s="233">
        <v>0</v>
      </c>
      <c r="CT16" s="233">
        <v>0</v>
      </c>
      <c r="CU16" s="233">
        <v>0</v>
      </c>
      <c r="CV16" s="233">
        <v>0</v>
      </c>
      <c r="CW16" s="233">
        <v>0</v>
      </c>
      <c r="CX16" s="233">
        <v>0</v>
      </c>
      <c r="CY16" s="233">
        <v>0</v>
      </c>
      <c r="CZ16" s="233">
        <v>0</v>
      </c>
      <c r="DA16" s="233">
        <v>0</v>
      </c>
      <c r="DB16" s="233">
        <v>0</v>
      </c>
      <c r="DC16" s="233">
        <v>0</v>
      </c>
      <c r="DD16" s="233">
        <v>0</v>
      </c>
      <c r="DE16" s="233">
        <v>0</v>
      </c>
      <c r="DF16" s="233">
        <v>0</v>
      </c>
      <c r="DG16" s="233">
        <v>0</v>
      </c>
      <c r="DH16" s="233">
        <v>0</v>
      </c>
    </row>
    <row r="17" spans="1:112" ht="21.75" customHeight="1">
      <c r="A17" s="232"/>
      <c r="B17" s="232" t="s">
        <v>200</v>
      </c>
      <c r="C17" s="247"/>
      <c r="D17" s="250"/>
      <c r="E17" s="232" t="s">
        <v>286</v>
      </c>
      <c r="F17" s="233">
        <v>6295</v>
      </c>
      <c r="G17" s="233">
        <v>6295</v>
      </c>
      <c r="H17" s="251">
        <v>0</v>
      </c>
      <c r="I17" s="233">
        <v>1120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5175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>
        <v>0</v>
      </c>
      <c r="Y17" s="233">
        <v>0</v>
      </c>
      <c r="Z17" s="233">
        <v>0</v>
      </c>
      <c r="AA17" s="233">
        <v>0</v>
      </c>
      <c r="AB17" s="233">
        <v>0</v>
      </c>
      <c r="AC17" s="233">
        <v>0</v>
      </c>
      <c r="AD17" s="233">
        <v>0</v>
      </c>
      <c r="AE17" s="233">
        <v>0</v>
      </c>
      <c r="AF17" s="233">
        <v>0</v>
      </c>
      <c r="AG17" s="233">
        <v>0</v>
      </c>
      <c r="AH17" s="233">
        <v>0</v>
      </c>
      <c r="AI17" s="233">
        <v>0</v>
      </c>
      <c r="AJ17" s="233">
        <v>0</v>
      </c>
      <c r="AK17" s="233">
        <v>0</v>
      </c>
      <c r="AL17" s="233">
        <v>0</v>
      </c>
      <c r="AM17" s="233">
        <v>0</v>
      </c>
      <c r="AN17" s="233">
        <v>0</v>
      </c>
      <c r="AO17" s="233">
        <v>0</v>
      </c>
      <c r="AP17" s="233">
        <v>0</v>
      </c>
      <c r="AQ17" s="233">
        <v>0</v>
      </c>
      <c r="AR17" s="233">
        <v>0</v>
      </c>
      <c r="AS17" s="233">
        <v>0</v>
      </c>
      <c r="AT17" s="233">
        <v>0</v>
      </c>
      <c r="AU17" s="233">
        <v>0</v>
      </c>
      <c r="AV17" s="233">
        <v>0</v>
      </c>
      <c r="AW17" s="233">
        <v>0</v>
      </c>
      <c r="AX17" s="233">
        <v>0</v>
      </c>
      <c r="AY17" s="233">
        <v>0</v>
      </c>
      <c r="AZ17" s="233">
        <v>0</v>
      </c>
      <c r="BA17" s="233">
        <v>0</v>
      </c>
      <c r="BB17" s="233">
        <v>0</v>
      </c>
      <c r="BC17" s="233">
        <v>0</v>
      </c>
      <c r="BD17" s="233">
        <v>0</v>
      </c>
      <c r="BE17" s="233">
        <v>0</v>
      </c>
      <c r="BF17" s="233">
        <v>0</v>
      </c>
      <c r="BG17" s="233">
        <v>0</v>
      </c>
      <c r="BH17" s="233">
        <v>0</v>
      </c>
      <c r="BI17" s="233">
        <v>0</v>
      </c>
      <c r="BJ17" s="233">
        <v>0</v>
      </c>
      <c r="BK17" s="233">
        <v>0</v>
      </c>
      <c r="BL17" s="233">
        <v>0</v>
      </c>
      <c r="BM17" s="233">
        <v>0</v>
      </c>
      <c r="BN17" s="233">
        <v>0</v>
      </c>
      <c r="BO17" s="233">
        <v>0</v>
      </c>
      <c r="BP17" s="233">
        <v>0</v>
      </c>
      <c r="BQ17" s="233">
        <v>0</v>
      </c>
      <c r="BR17" s="233">
        <v>0</v>
      </c>
      <c r="BS17" s="233">
        <v>0</v>
      </c>
      <c r="BT17" s="233">
        <v>0</v>
      </c>
      <c r="BU17" s="233">
        <v>0</v>
      </c>
      <c r="BV17" s="233">
        <v>0</v>
      </c>
      <c r="BW17" s="233">
        <v>0</v>
      </c>
      <c r="BX17" s="233">
        <v>0</v>
      </c>
      <c r="BY17" s="233">
        <v>0</v>
      </c>
      <c r="BZ17" s="233">
        <v>0</v>
      </c>
      <c r="CA17" s="233">
        <v>0</v>
      </c>
      <c r="CB17" s="233">
        <v>0</v>
      </c>
      <c r="CC17" s="233">
        <v>0</v>
      </c>
      <c r="CD17" s="233">
        <v>0</v>
      </c>
      <c r="CE17" s="233">
        <v>0</v>
      </c>
      <c r="CF17" s="233">
        <v>0</v>
      </c>
      <c r="CG17" s="233">
        <v>0</v>
      </c>
      <c r="CH17" s="233">
        <v>0</v>
      </c>
      <c r="CI17" s="233">
        <v>0</v>
      </c>
      <c r="CJ17" s="233">
        <v>0</v>
      </c>
      <c r="CK17" s="233">
        <v>0</v>
      </c>
      <c r="CL17" s="233">
        <v>0</v>
      </c>
      <c r="CM17" s="233">
        <v>0</v>
      </c>
      <c r="CN17" s="233">
        <v>0</v>
      </c>
      <c r="CO17" s="233">
        <v>0</v>
      </c>
      <c r="CP17" s="233">
        <v>0</v>
      </c>
      <c r="CQ17" s="233">
        <v>0</v>
      </c>
      <c r="CR17" s="233">
        <v>0</v>
      </c>
      <c r="CS17" s="233">
        <v>0</v>
      </c>
      <c r="CT17" s="233">
        <v>0</v>
      </c>
      <c r="CU17" s="233">
        <v>0</v>
      </c>
      <c r="CV17" s="233">
        <v>0</v>
      </c>
      <c r="CW17" s="233">
        <v>0</v>
      </c>
      <c r="CX17" s="233">
        <v>0</v>
      </c>
      <c r="CY17" s="233">
        <v>0</v>
      </c>
      <c r="CZ17" s="233">
        <v>0</v>
      </c>
      <c r="DA17" s="233">
        <v>0</v>
      </c>
      <c r="DB17" s="233">
        <v>0</v>
      </c>
      <c r="DC17" s="233">
        <v>0</v>
      </c>
      <c r="DD17" s="233">
        <v>0</v>
      </c>
      <c r="DE17" s="233">
        <v>0</v>
      </c>
      <c r="DF17" s="233">
        <v>0</v>
      </c>
      <c r="DG17" s="233">
        <v>0</v>
      </c>
      <c r="DH17" s="233">
        <v>0</v>
      </c>
    </row>
    <row r="18" spans="1:112" ht="21.75" customHeight="1">
      <c r="A18" s="232" t="s">
        <v>350</v>
      </c>
      <c r="B18" s="232" t="s">
        <v>57</v>
      </c>
      <c r="C18" s="247" t="s">
        <v>300</v>
      </c>
      <c r="D18" s="250" t="s">
        <v>209</v>
      </c>
      <c r="E18" s="232" t="s">
        <v>125</v>
      </c>
      <c r="F18" s="233">
        <v>5175</v>
      </c>
      <c r="G18" s="233">
        <v>5175</v>
      </c>
      <c r="H18" s="251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5175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>
        <v>0</v>
      </c>
      <c r="Y18" s="233">
        <v>0</v>
      </c>
      <c r="Z18" s="233">
        <v>0</v>
      </c>
      <c r="AA18" s="233">
        <v>0</v>
      </c>
      <c r="AB18" s="233">
        <v>0</v>
      </c>
      <c r="AC18" s="233">
        <v>0</v>
      </c>
      <c r="AD18" s="233">
        <v>0</v>
      </c>
      <c r="AE18" s="233">
        <v>0</v>
      </c>
      <c r="AF18" s="233">
        <v>0</v>
      </c>
      <c r="AG18" s="233">
        <v>0</v>
      </c>
      <c r="AH18" s="233">
        <v>0</v>
      </c>
      <c r="AI18" s="233">
        <v>0</v>
      </c>
      <c r="AJ18" s="233">
        <v>0</v>
      </c>
      <c r="AK18" s="233">
        <v>0</v>
      </c>
      <c r="AL18" s="233">
        <v>0</v>
      </c>
      <c r="AM18" s="233">
        <v>0</v>
      </c>
      <c r="AN18" s="233">
        <v>0</v>
      </c>
      <c r="AO18" s="233">
        <v>0</v>
      </c>
      <c r="AP18" s="233">
        <v>0</v>
      </c>
      <c r="AQ18" s="233">
        <v>0</v>
      </c>
      <c r="AR18" s="233">
        <v>0</v>
      </c>
      <c r="AS18" s="233">
        <v>0</v>
      </c>
      <c r="AT18" s="233">
        <v>0</v>
      </c>
      <c r="AU18" s="233">
        <v>0</v>
      </c>
      <c r="AV18" s="233">
        <v>0</v>
      </c>
      <c r="AW18" s="233">
        <v>0</v>
      </c>
      <c r="AX18" s="233">
        <v>0</v>
      </c>
      <c r="AY18" s="233">
        <v>0</v>
      </c>
      <c r="AZ18" s="233">
        <v>0</v>
      </c>
      <c r="BA18" s="233">
        <v>0</v>
      </c>
      <c r="BB18" s="233">
        <v>0</v>
      </c>
      <c r="BC18" s="233">
        <v>0</v>
      </c>
      <c r="BD18" s="233">
        <v>0</v>
      </c>
      <c r="BE18" s="233">
        <v>0</v>
      </c>
      <c r="BF18" s="233">
        <v>0</v>
      </c>
      <c r="BG18" s="233">
        <v>0</v>
      </c>
      <c r="BH18" s="233">
        <v>0</v>
      </c>
      <c r="BI18" s="233">
        <v>0</v>
      </c>
      <c r="BJ18" s="233">
        <v>0</v>
      </c>
      <c r="BK18" s="233">
        <v>0</v>
      </c>
      <c r="BL18" s="233">
        <v>0</v>
      </c>
      <c r="BM18" s="233">
        <v>0</v>
      </c>
      <c r="BN18" s="233">
        <v>0</v>
      </c>
      <c r="BO18" s="233">
        <v>0</v>
      </c>
      <c r="BP18" s="233">
        <v>0</v>
      </c>
      <c r="BQ18" s="233">
        <v>0</v>
      </c>
      <c r="BR18" s="233">
        <v>0</v>
      </c>
      <c r="BS18" s="233">
        <v>0</v>
      </c>
      <c r="BT18" s="233">
        <v>0</v>
      </c>
      <c r="BU18" s="233">
        <v>0</v>
      </c>
      <c r="BV18" s="233">
        <v>0</v>
      </c>
      <c r="BW18" s="233">
        <v>0</v>
      </c>
      <c r="BX18" s="233">
        <v>0</v>
      </c>
      <c r="BY18" s="233">
        <v>0</v>
      </c>
      <c r="BZ18" s="233">
        <v>0</v>
      </c>
      <c r="CA18" s="233">
        <v>0</v>
      </c>
      <c r="CB18" s="233">
        <v>0</v>
      </c>
      <c r="CC18" s="233">
        <v>0</v>
      </c>
      <c r="CD18" s="233">
        <v>0</v>
      </c>
      <c r="CE18" s="233">
        <v>0</v>
      </c>
      <c r="CF18" s="233">
        <v>0</v>
      </c>
      <c r="CG18" s="233">
        <v>0</v>
      </c>
      <c r="CH18" s="233">
        <v>0</v>
      </c>
      <c r="CI18" s="233">
        <v>0</v>
      </c>
      <c r="CJ18" s="233">
        <v>0</v>
      </c>
      <c r="CK18" s="233">
        <v>0</v>
      </c>
      <c r="CL18" s="233">
        <v>0</v>
      </c>
      <c r="CM18" s="233">
        <v>0</v>
      </c>
      <c r="CN18" s="233">
        <v>0</v>
      </c>
      <c r="CO18" s="233">
        <v>0</v>
      </c>
      <c r="CP18" s="233">
        <v>0</v>
      </c>
      <c r="CQ18" s="233">
        <v>0</v>
      </c>
      <c r="CR18" s="233">
        <v>0</v>
      </c>
      <c r="CS18" s="233">
        <v>0</v>
      </c>
      <c r="CT18" s="233">
        <v>0</v>
      </c>
      <c r="CU18" s="233">
        <v>0</v>
      </c>
      <c r="CV18" s="233">
        <v>0</v>
      </c>
      <c r="CW18" s="233">
        <v>0</v>
      </c>
      <c r="CX18" s="233">
        <v>0</v>
      </c>
      <c r="CY18" s="233">
        <v>0</v>
      </c>
      <c r="CZ18" s="233">
        <v>0</v>
      </c>
      <c r="DA18" s="233">
        <v>0</v>
      </c>
      <c r="DB18" s="233">
        <v>0</v>
      </c>
      <c r="DC18" s="233">
        <v>0</v>
      </c>
      <c r="DD18" s="233">
        <v>0</v>
      </c>
      <c r="DE18" s="233">
        <v>0</v>
      </c>
      <c r="DF18" s="233">
        <v>0</v>
      </c>
      <c r="DG18" s="233">
        <v>0</v>
      </c>
      <c r="DH18" s="233">
        <v>0</v>
      </c>
    </row>
    <row r="19" spans="1:112" ht="21.75" customHeight="1">
      <c r="A19" s="232" t="s">
        <v>350</v>
      </c>
      <c r="B19" s="232" t="s">
        <v>57</v>
      </c>
      <c r="C19" s="247" t="s">
        <v>97</v>
      </c>
      <c r="D19" s="250" t="s">
        <v>209</v>
      </c>
      <c r="E19" s="232" t="s">
        <v>213</v>
      </c>
      <c r="F19" s="233">
        <v>1120</v>
      </c>
      <c r="G19" s="233">
        <v>1120</v>
      </c>
      <c r="H19" s="251">
        <v>0</v>
      </c>
      <c r="I19" s="233">
        <v>1120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3">
        <v>0</v>
      </c>
      <c r="Y19" s="233">
        <v>0</v>
      </c>
      <c r="Z19" s="233">
        <v>0</v>
      </c>
      <c r="AA19" s="233">
        <v>0</v>
      </c>
      <c r="AB19" s="233">
        <v>0</v>
      </c>
      <c r="AC19" s="233">
        <v>0</v>
      </c>
      <c r="AD19" s="233">
        <v>0</v>
      </c>
      <c r="AE19" s="233">
        <v>0</v>
      </c>
      <c r="AF19" s="233">
        <v>0</v>
      </c>
      <c r="AG19" s="233">
        <v>0</v>
      </c>
      <c r="AH19" s="233">
        <v>0</v>
      </c>
      <c r="AI19" s="233">
        <v>0</v>
      </c>
      <c r="AJ19" s="233">
        <v>0</v>
      </c>
      <c r="AK19" s="233">
        <v>0</v>
      </c>
      <c r="AL19" s="233">
        <v>0</v>
      </c>
      <c r="AM19" s="233">
        <v>0</v>
      </c>
      <c r="AN19" s="233">
        <v>0</v>
      </c>
      <c r="AO19" s="233">
        <v>0</v>
      </c>
      <c r="AP19" s="233">
        <v>0</v>
      </c>
      <c r="AQ19" s="233">
        <v>0</v>
      </c>
      <c r="AR19" s="233">
        <v>0</v>
      </c>
      <c r="AS19" s="233">
        <v>0</v>
      </c>
      <c r="AT19" s="233">
        <v>0</v>
      </c>
      <c r="AU19" s="233">
        <v>0</v>
      </c>
      <c r="AV19" s="233">
        <v>0</v>
      </c>
      <c r="AW19" s="233">
        <v>0</v>
      </c>
      <c r="AX19" s="233">
        <v>0</v>
      </c>
      <c r="AY19" s="233">
        <v>0</v>
      </c>
      <c r="AZ19" s="233">
        <v>0</v>
      </c>
      <c r="BA19" s="233">
        <v>0</v>
      </c>
      <c r="BB19" s="233">
        <v>0</v>
      </c>
      <c r="BC19" s="233">
        <v>0</v>
      </c>
      <c r="BD19" s="233">
        <v>0</v>
      </c>
      <c r="BE19" s="233">
        <v>0</v>
      </c>
      <c r="BF19" s="233">
        <v>0</v>
      </c>
      <c r="BG19" s="233">
        <v>0</v>
      </c>
      <c r="BH19" s="233">
        <v>0</v>
      </c>
      <c r="BI19" s="233">
        <v>0</v>
      </c>
      <c r="BJ19" s="233">
        <v>0</v>
      </c>
      <c r="BK19" s="233">
        <v>0</v>
      </c>
      <c r="BL19" s="233">
        <v>0</v>
      </c>
      <c r="BM19" s="233">
        <v>0</v>
      </c>
      <c r="BN19" s="233">
        <v>0</v>
      </c>
      <c r="BO19" s="233">
        <v>0</v>
      </c>
      <c r="BP19" s="233">
        <v>0</v>
      </c>
      <c r="BQ19" s="233">
        <v>0</v>
      </c>
      <c r="BR19" s="233">
        <v>0</v>
      </c>
      <c r="BS19" s="233">
        <v>0</v>
      </c>
      <c r="BT19" s="233">
        <v>0</v>
      </c>
      <c r="BU19" s="233">
        <v>0</v>
      </c>
      <c r="BV19" s="233">
        <v>0</v>
      </c>
      <c r="BW19" s="233">
        <v>0</v>
      </c>
      <c r="BX19" s="233">
        <v>0</v>
      </c>
      <c r="BY19" s="233">
        <v>0</v>
      </c>
      <c r="BZ19" s="233">
        <v>0</v>
      </c>
      <c r="CA19" s="233">
        <v>0</v>
      </c>
      <c r="CB19" s="233">
        <v>0</v>
      </c>
      <c r="CC19" s="233">
        <v>0</v>
      </c>
      <c r="CD19" s="233">
        <v>0</v>
      </c>
      <c r="CE19" s="233">
        <v>0</v>
      </c>
      <c r="CF19" s="233">
        <v>0</v>
      </c>
      <c r="CG19" s="233">
        <v>0</v>
      </c>
      <c r="CH19" s="233">
        <v>0</v>
      </c>
      <c r="CI19" s="233">
        <v>0</v>
      </c>
      <c r="CJ19" s="233">
        <v>0</v>
      </c>
      <c r="CK19" s="233">
        <v>0</v>
      </c>
      <c r="CL19" s="233">
        <v>0</v>
      </c>
      <c r="CM19" s="233">
        <v>0</v>
      </c>
      <c r="CN19" s="233">
        <v>0</v>
      </c>
      <c r="CO19" s="233">
        <v>0</v>
      </c>
      <c r="CP19" s="233">
        <v>0</v>
      </c>
      <c r="CQ19" s="233">
        <v>0</v>
      </c>
      <c r="CR19" s="233">
        <v>0</v>
      </c>
      <c r="CS19" s="233">
        <v>0</v>
      </c>
      <c r="CT19" s="233">
        <v>0</v>
      </c>
      <c r="CU19" s="233">
        <v>0</v>
      </c>
      <c r="CV19" s="233">
        <v>0</v>
      </c>
      <c r="CW19" s="233">
        <v>0</v>
      </c>
      <c r="CX19" s="233">
        <v>0</v>
      </c>
      <c r="CY19" s="233">
        <v>0</v>
      </c>
      <c r="CZ19" s="233">
        <v>0</v>
      </c>
      <c r="DA19" s="233">
        <v>0</v>
      </c>
      <c r="DB19" s="233">
        <v>0</v>
      </c>
      <c r="DC19" s="233">
        <v>0</v>
      </c>
      <c r="DD19" s="233">
        <v>0</v>
      </c>
      <c r="DE19" s="233">
        <v>0</v>
      </c>
      <c r="DF19" s="233">
        <v>0</v>
      </c>
      <c r="DG19" s="233">
        <v>0</v>
      </c>
      <c r="DH19" s="233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4"/>
      <c r="B1" s="94"/>
      <c r="C1" s="94"/>
    </row>
    <row r="2" spans="1:8" ht="19.5" customHeight="1">
      <c r="A2" s="8"/>
      <c r="B2" s="8"/>
      <c r="C2" s="8"/>
      <c r="D2" s="45"/>
      <c r="E2" s="8"/>
      <c r="F2" s="8"/>
      <c r="G2" s="5" t="s">
        <v>283</v>
      </c>
      <c r="H2" s="46"/>
    </row>
    <row r="3" spans="1:8" ht="25.5" customHeight="1">
      <c r="A3" s="47" t="s">
        <v>226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7" t="s">
        <v>327</v>
      </c>
      <c r="H4" s="46"/>
    </row>
    <row r="5" spans="1:8" ht="19.5" customHeight="1">
      <c r="A5" s="49" t="s">
        <v>164</v>
      </c>
      <c r="B5" s="49"/>
      <c r="C5" s="50"/>
      <c r="D5" s="50"/>
      <c r="E5" s="85" t="s">
        <v>37</v>
      </c>
      <c r="F5" s="85"/>
      <c r="G5" s="85"/>
      <c r="H5" s="46"/>
    </row>
    <row r="6" spans="1:8" ht="19.5" customHeight="1">
      <c r="A6" s="24" t="s">
        <v>409</v>
      </c>
      <c r="B6" s="51"/>
      <c r="C6" s="95" t="s">
        <v>159</v>
      </c>
      <c r="D6" s="97" t="s">
        <v>107</v>
      </c>
      <c r="E6" s="85" t="s">
        <v>81</v>
      </c>
      <c r="F6" s="87" t="s">
        <v>93</v>
      </c>
      <c r="G6" s="99" t="s">
        <v>222</v>
      </c>
      <c r="H6" s="46"/>
    </row>
    <row r="7" spans="1:8" ht="33.75" customHeight="1">
      <c r="A7" s="30" t="s">
        <v>152</v>
      </c>
      <c r="B7" s="32" t="s">
        <v>272</v>
      </c>
      <c r="C7" s="96"/>
      <c r="D7" s="98"/>
      <c r="E7" s="86"/>
      <c r="F7" s="88"/>
      <c r="G7" s="100"/>
      <c r="H7" s="46"/>
    </row>
    <row r="8" spans="1:8" ht="21.75" customHeight="1">
      <c r="A8" s="232"/>
      <c r="B8" s="247"/>
      <c r="C8" s="252"/>
      <c r="D8" s="250" t="s">
        <v>81</v>
      </c>
      <c r="E8" s="235">
        <v>76953</v>
      </c>
      <c r="F8" s="235">
        <v>65606</v>
      </c>
      <c r="G8" s="233">
        <v>11347</v>
      </c>
      <c r="H8" s="52"/>
    </row>
    <row r="9" spans="1:8" ht="21.75" customHeight="1">
      <c r="A9" s="232"/>
      <c r="B9" s="247"/>
      <c r="C9" s="252" t="s">
        <v>342</v>
      </c>
      <c r="D9" s="250" t="s">
        <v>239</v>
      </c>
      <c r="E9" s="235">
        <v>76953</v>
      </c>
      <c r="F9" s="235">
        <v>65606</v>
      </c>
      <c r="G9" s="233">
        <v>11347</v>
      </c>
      <c r="H9" s="2"/>
    </row>
    <row r="10" spans="1:7" ht="21.75" customHeight="1">
      <c r="A10" s="232" t="s">
        <v>305</v>
      </c>
      <c r="B10" s="247"/>
      <c r="C10" s="252"/>
      <c r="D10" s="250" t="s">
        <v>344</v>
      </c>
      <c r="E10" s="235">
        <v>65397</v>
      </c>
      <c r="F10" s="235">
        <v>65397</v>
      </c>
      <c r="G10" s="233">
        <v>0</v>
      </c>
    </row>
    <row r="11" spans="1:7" ht="21.75" customHeight="1">
      <c r="A11" s="232" t="s">
        <v>195</v>
      </c>
      <c r="B11" s="247" t="s">
        <v>318</v>
      </c>
      <c r="C11" s="252" t="s">
        <v>209</v>
      </c>
      <c r="D11" s="250" t="s">
        <v>220</v>
      </c>
      <c r="E11" s="235">
        <v>23176</v>
      </c>
      <c r="F11" s="235">
        <v>23176</v>
      </c>
      <c r="G11" s="233">
        <v>0</v>
      </c>
    </row>
    <row r="12" spans="1:7" ht="21.75" customHeight="1">
      <c r="A12" s="232" t="s">
        <v>195</v>
      </c>
      <c r="B12" s="247" t="s">
        <v>216</v>
      </c>
      <c r="C12" s="252" t="s">
        <v>209</v>
      </c>
      <c r="D12" s="250" t="s">
        <v>73</v>
      </c>
      <c r="E12" s="235">
        <v>12751</v>
      </c>
      <c r="F12" s="235">
        <v>12751</v>
      </c>
      <c r="G12" s="233">
        <v>0</v>
      </c>
    </row>
    <row r="13" spans="1:7" ht="21.75" customHeight="1">
      <c r="A13" s="232" t="s">
        <v>195</v>
      </c>
      <c r="B13" s="247" t="s">
        <v>116</v>
      </c>
      <c r="C13" s="252" t="s">
        <v>209</v>
      </c>
      <c r="D13" s="250" t="s">
        <v>322</v>
      </c>
      <c r="E13" s="235">
        <v>1034</v>
      </c>
      <c r="F13" s="235">
        <v>1034</v>
      </c>
      <c r="G13" s="233">
        <v>0</v>
      </c>
    </row>
    <row r="14" spans="1:7" ht="21.75" customHeight="1">
      <c r="A14" s="232" t="s">
        <v>195</v>
      </c>
      <c r="B14" s="247" t="s">
        <v>112</v>
      </c>
      <c r="C14" s="252" t="s">
        <v>209</v>
      </c>
      <c r="D14" s="250" t="s">
        <v>48</v>
      </c>
      <c r="E14" s="235">
        <v>8320</v>
      </c>
      <c r="F14" s="235">
        <v>8320</v>
      </c>
      <c r="G14" s="233">
        <v>0</v>
      </c>
    </row>
    <row r="15" spans="1:7" ht="21.75" customHeight="1">
      <c r="A15" s="232" t="s">
        <v>195</v>
      </c>
      <c r="B15" s="247" t="s">
        <v>20</v>
      </c>
      <c r="C15" s="252" t="s">
        <v>209</v>
      </c>
      <c r="D15" s="250" t="s">
        <v>61</v>
      </c>
      <c r="E15" s="235">
        <v>8832</v>
      </c>
      <c r="F15" s="235">
        <v>8832</v>
      </c>
      <c r="G15" s="233">
        <v>0</v>
      </c>
    </row>
    <row r="16" spans="1:7" ht="21.75" customHeight="1">
      <c r="A16" s="232" t="s">
        <v>195</v>
      </c>
      <c r="B16" s="247" t="s">
        <v>321</v>
      </c>
      <c r="C16" s="252" t="s">
        <v>209</v>
      </c>
      <c r="D16" s="250" t="s">
        <v>338</v>
      </c>
      <c r="E16" s="235">
        <v>3533</v>
      </c>
      <c r="F16" s="235">
        <v>3533</v>
      </c>
      <c r="G16" s="233">
        <v>0</v>
      </c>
    </row>
    <row r="17" spans="1:7" ht="21.75" customHeight="1">
      <c r="A17" s="232" t="s">
        <v>195</v>
      </c>
      <c r="B17" s="247" t="s">
        <v>144</v>
      </c>
      <c r="C17" s="252" t="s">
        <v>209</v>
      </c>
      <c r="D17" s="250" t="s">
        <v>132</v>
      </c>
      <c r="E17" s="235">
        <v>2252</v>
      </c>
      <c r="F17" s="235">
        <v>2252</v>
      </c>
      <c r="G17" s="233">
        <v>0</v>
      </c>
    </row>
    <row r="18" spans="1:7" ht="21.75" customHeight="1">
      <c r="A18" s="232" t="s">
        <v>195</v>
      </c>
      <c r="B18" s="247" t="s">
        <v>346</v>
      </c>
      <c r="C18" s="252" t="s">
        <v>209</v>
      </c>
      <c r="D18" s="250" t="s">
        <v>77</v>
      </c>
      <c r="E18" s="235">
        <v>324</v>
      </c>
      <c r="F18" s="235">
        <v>324</v>
      </c>
      <c r="G18" s="233">
        <v>0</v>
      </c>
    </row>
    <row r="19" spans="1:7" ht="21.75" customHeight="1">
      <c r="A19" s="232" t="s">
        <v>195</v>
      </c>
      <c r="B19" s="247" t="s">
        <v>44</v>
      </c>
      <c r="C19" s="252" t="s">
        <v>209</v>
      </c>
      <c r="D19" s="250" t="s">
        <v>410</v>
      </c>
      <c r="E19" s="235">
        <v>5175</v>
      </c>
      <c r="F19" s="235">
        <v>5175</v>
      </c>
      <c r="G19" s="233">
        <v>0</v>
      </c>
    </row>
    <row r="20" spans="1:7" ht="21.75" customHeight="1">
      <c r="A20" s="232" t="s">
        <v>204</v>
      </c>
      <c r="B20" s="247"/>
      <c r="C20" s="252"/>
      <c r="D20" s="250" t="s">
        <v>243</v>
      </c>
      <c r="E20" s="235">
        <v>11347</v>
      </c>
      <c r="F20" s="235">
        <v>0</v>
      </c>
      <c r="G20" s="233">
        <v>11347</v>
      </c>
    </row>
    <row r="21" spans="1:7" ht="21.75" customHeight="1">
      <c r="A21" s="232" t="s">
        <v>88</v>
      </c>
      <c r="B21" s="247" t="s">
        <v>211</v>
      </c>
      <c r="C21" s="252" t="s">
        <v>209</v>
      </c>
      <c r="D21" s="250" t="s">
        <v>292</v>
      </c>
      <c r="E21" s="235">
        <v>4150</v>
      </c>
      <c r="F21" s="235">
        <v>0</v>
      </c>
      <c r="G21" s="233">
        <v>4150</v>
      </c>
    </row>
    <row r="22" spans="1:7" ht="21.75" customHeight="1">
      <c r="A22" s="232" t="s">
        <v>88</v>
      </c>
      <c r="B22" s="247" t="s">
        <v>310</v>
      </c>
      <c r="C22" s="252" t="s">
        <v>209</v>
      </c>
      <c r="D22" s="250" t="s">
        <v>62</v>
      </c>
      <c r="E22" s="235">
        <v>200</v>
      </c>
      <c r="F22" s="235">
        <v>0</v>
      </c>
      <c r="G22" s="233">
        <v>200</v>
      </c>
    </row>
    <row r="23" spans="1:7" ht="21.75" customHeight="1">
      <c r="A23" s="232" t="s">
        <v>88</v>
      </c>
      <c r="B23" s="247" t="s">
        <v>341</v>
      </c>
      <c r="C23" s="252" t="s">
        <v>209</v>
      </c>
      <c r="D23" s="250" t="s">
        <v>59</v>
      </c>
      <c r="E23" s="235">
        <v>100</v>
      </c>
      <c r="F23" s="235">
        <v>0</v>
      </c>
      <c r="G23" s="233">
        <v>100</v>
      </c>
    </row>
    <row r="24" spans="1:7" ht="21.75" customHeight="1">
      <c r="A24" s="232" t="s">
        <v>88</v>
      </c>
      <c r="B24" s="247" t="s">
        <v>138</v>
      </c>
      <c r="C24" s="252" t="s">
        <v>209</v>
      </c>
      <c r="D24" s="250" t="s">
        <v>235</v>
      </c>
      <c r="E24" s="235">
        <v>680</v>
      </c>
      <c r="F24" s="235">
        <v>0</v>
      </c>
      <c r="G24" s="233">
        <v>680</v>
      </c>
    </row>
    <row r="25" spans="1:7" ht="21.75" customHeight="1">
      <c r="A25" s="232" t="s">
        <v>88</v>
      </c>
      <c r="B25" s="247" t="s">
        <v>362</v>
      </c>
      <c r="C25" s="252" t="s">
        <v>209</v>
      </c>
      <c r="D25" s="250" t="s">
        <v>309</v>
      </c>
      <c r="E25" s="235">
        <v>883</v>
      </c>
      <c r="F25" s="235">
        <v>0</v>
      </c>
      <c r="G25" s="233">
        <v>883</v>
      </c>
    </row>
    <row r="26" spans="1:7" ht="21.75" customHeight="1">
      <c r="A26" s="232" t="s">
        <v>88</v>
      </c>
      <c r="B26" s="247" t="s">
        <v>63</v>
      </c>
      <c r="C26" s="252" t="s">
        <v>209</v>
      </c>
      <c r="D26" s="250" t="s">
        <v>131</v>
      </c>
      <c r="E26" s="235">
        <v>695</v>
      </c>
      <c r="F26" s="235">
        <v>0</v>
      </c>
      <c r="G26" s="233">
        <v>695</v>
      </c>
    </row>
    <row r="27" spans="1:7" ht="21.75" customHeight="1">
      <c r="A27" s="232" t="s">
        <v>88</v>
      </c>
      <c r="B27" s="247" t="s">
        <v>185</v>
      </c>
      <c r="C27" s="252" t="s">
        <v>209</v>
      </c>
      <c r="D27" s="250" t="s">
        <v>148</v>
      </c>
      <c r="E27" s="235">
        <v>1200</v>
      </c>
      <c r="F27" s="235">
        <v>0</v>
      </c>
      <c r="G27" s="233">
        <v>1200</v>
      </c>
    </row>
    <row r="28" spans="1:7" ht="21.75" customHeight="1">
      <c r="A28" s="232" t="s">
        <v>88</v>
      </c>
      <c r="B28" s="247" t="s">
        <v>189</v>
      </c>
      <c r="C28" s="252" t="s">
        <v>209</v>
      </c>
      <c r="D28" s="250" t="s">
        <v>160</v>
      </c>
      <c r="E28" s="235">
        <v>2596</v>
      </c>
      <c r="F28" s="235">
        <v>0</v>
      </c>
      <c r="G28" s="233">
        <v>2596</v>
      </c>
    </row>
    <row r="29" spans="1:7" ht="21.75" customHeight="1">
      <c r="A29" s="232" t="s">
        <v>88</v>
      </c>
      <c r="B29" s="247" t="s">
        <v>137</v>
      </c>
      <c r="C29" s="252" t="s">
        <v>209</v>
      </c>
      <c r="D29" s="250" t="s">
        <v>143</v>
      </c>
      <c r="E29" s="235">
        <v>843</v>
      </c>
      <c r="F29" s="235">
        <v>0</v>
      </c>
      <c r="G29" s="233">
        <v>843</v>
      </c>
    </row>
    <row r="30" spans="1:7" ht="21.75" customHeight="1">
      <c r="A30" s="232" t="s">
        <v>104</v>
      </c>
      <c r="B30" s="247"/>
      <c r="C30" s="252"/>
      <c r="D30" s="250" t="s">
        <v>253</v>
      </c>
      <c r="E30" s="235">
        <v>209</v>
      </c>
      <c r="F30" s="235">
        <v>209</v>
      </c>
      <c r="G30" s="233">
        <v>0</v>
      </c>
    </row>
    <row r="31" spans="1:7" ht="21.75" customHeight="1">
      <c r="A31" s="232" t="s">
        <v>403</v>
      </c>
      <c r="B31" s="247" t="s">
        <v>281</v>
      </c>
      <c r="C31" s="252" t="s">
        <v>209</v>
      </c>
      <c r="D31" s="250" t="s">
        <v>174</v>
      </c>
      <c r="E31" s="235">
        <v>197</v>
      </c>
      <c r="F31" s="235">
        <v>197</v>
      </c>
      <c r="G31" s="233">
        <v>0</v>
      </c>
    </row>
    <row r="32" spans="1:7" ht="21.75" customHeight="1">
      <c r="A32" s="232" t="s">
        <v>403</v>
      </c>
      <c r="B32" s="247" t="s">
        <v>280</v>
      </c>
      <c r="C32" s="252" t="s">
        <v>209</v>
      </c>
      <c r="D32" s="250" t="s">
        <v>304</v>
      </c>
      <c r="E32" s="235">
        <v>12</v>
      </c>
      <c r="F32" s="235">
        <v>12</v>
      </c>
      <c r="G32" s="233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2"/>
      <c r="B1" s="102"/>
      <c r="C1" s="102"/>
    </row>
    <row r="2" spans="1:243" ht="19.5" customHeight="1">
      <c r="A2" s="16"/>
      <c r="B2" s="17"/>
      <c r="C2" s="17"/>
      <c r="D2" s="17"/>
      <c r="E2" s="17"/>
      <c r="G2" s="53" t="s">
        <v>395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177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176" t="s">
        <v>327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409</v>
      </c>
      <c r="B5" s="54"/>
      <c r="C5" s="55"/>
      <c r="D5" s="101" t="s">
        <v>159</v>
      </c>
      <c r="E5" s="158" t="s">
        <v>66</v>
      </c>
      <c r="F5" s="188" t="s">
        <v>336</v>
      </c>
      <c r="G5" s="190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152</v>
      </c>
      <c r="B6" s="30" t="s">
        <v>272</v>
      </c>
      <c r="C6" s="32" t="s">
        <v>268</v>
      </c>
      <c r="D6" s="106"/>
      <c r="E6" s="159"/>
      <c r="F6" s="189"/>
      <c r="G6" s="19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32"/>
      <c r="B7" s="232"/>
      <c r="C7" s="247"/>
      <c r="D7" s="250"/>
      <c r="E7" s="232" t="s">
        <v>81</v>
      </c>
      <c r="F7" s="235">
        <v>54160</v>
      </c>
      <c r="G7" s="247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232"/>
      <c r="B8" s="232"/>
      <c r="C8" s="247"/>
      <c r="D8" s="250" t="s">
        <v>342</v>
      </c>
      <c r="E8" s="232" t="s">
        <v>239</v>
      </c>
      <c r="F8" s="235">
        <v>54160</v>
      </c>
      <c r="G8" s="247"/>
      <c r="H8" s="140"/>
    </row>
    <row r="9" spans="1:8" ht="21" customHeight="1">
      <c r="A9" s="232" t="s">
        <v>401</v>
      </c>
      <c r="B9" s="232"/>
      <c r="C9" s="247"/>
      <c r="D9" s="250"/>
      <c r="E9" s="232" t="s">
        <v>214</v>
      </c>
      <c r="F9" s="235">
        <v>54160</v>
      </c>
      <c r="G9" s="247"/>
      <c r="H9"/>
    </row>
    <row r="10" spans="1:8" ht="21" customHeight="1">
      <c r="A10" s="232"/>
      <c r="B10" s="232" t="s">
        <v>2</v>
      </c>
      <c r="C10" s="247"/>
      <c r="D10" s="250"/>
      <c r="E10" s="232" t="s">
        <v>221</v>
      </c>
      <c r="F10" s="235">
        <v>54160</v>
      </c>
      <c r="G10" s="247"/>
      <c r="H10"/>
    </row>
    <row r="11" spans="1:8" ht="21" customHeight="1">
      <c r="A11" s="232"/>
      <c r="B11" s="232"/>
      <c r="C11" s="247" t="s">
        <v>200</v>
      </c>
      <c r="D11" s="250"/>
      <c r="E11" s="232" t="s">
        <v>192</v>
      </c>
      <c r="F11" s="235">
        <v>54160</v>
      </c>
      <c r="G11" s="247"/>
      <c r="H11"/>
    </row>
    <row r="12" spans="1:8" ht="21" customHeight="1">
      <c r="A12" s="232" t="s">
        <v>99</v>
      </c>
      <c r="B12" s="232" t="s">
        <v>249</v>
      </c>
      <c r="C12" s="247" t="s">
        <v>57</v>
      </c>
      <c r="D12" s="250" t="s">
        <v>209</v>
      </c>
      <c r="E12" s="232" t="s">
        <v>388</v>
      </c>
      <c r="F12" s="235">
        <v>8000</v>
      </c>
      <c r="G12" s="247" t="s">
        <v>229</v>
      </c>
      <c r="H12"/>
    </row>
    <row r="13" spans="1:8" ht="21" customHeight="1">
      <c r="A13" s="232" t="s">
        <v>99</v>
      </c>
      <c r="B13" s="232" t="s">
        <v>249</v>
      </c>
      <c r="C13" s="247" t="s">
        <v>57</v>
      </c>
      <c r="D13" s="250" t="s">
        <v>209</v>
      </c>
      <c r="E13" s="232" t="s">
        <v>345</v>
      </c>
      <c r="F13" s="235">
        <v>500</v>
      </c>
      <c r="G13" s="247" t="s">
        <v>52</v>
      </c>
      <c r="H13"/>
    </row>
    <row r="14" spans="1:8" ht="21" customHeight="1">
      <c r="A14" s="232" t="s">
        <v>99</v>
      </c>
      <c r="B14" s="232" t="s">
        <v>249</v>
      </c>
      <c r="C14" s="247" t="s">
        <v>57</v>
      </c>
      <c r="D14" s="250" t="s">
        <v>209</v>
      </c>
      <c r="E14" s="232" t="s">
        <v>385</v>
      </c>
      <c r="F14" s="235">
        <v>2000</v>
      </c>
      <c r="G14" s="247" t="s">
        <v>219</v>
      </c>
      <c r="H14"/>
    </row>
    <row r="15" spans="1:8" ht="21" customHeight="1">
      <c r="A15" s="232" t="s">
        <v>99</v>
      </c>
      <c r="B15" s="232" t="s">
        <v>249</v>
      </c>
      <c r="C15" s="247" t="s">
        <v>57</v>
      </c>
      <c r="D15" s="250" t="s">
        <v>209</v>
      </c>
      <c r="E15" s="232" t="s">
        <v>163</v>
      </c>
      <c r="F15" s="235">
        <v>11000</v>
      </c>
      <c r="G15" s="247" t="s">
        <v>394</v>
      </c>
      <c r="H15"/>
    </row>
    <row r="16" spans="1:8" ht="21" customHeight="1">
      <c r="A16" s="232" t="s">
        <v>99</v>
      </c>
      <c r="B16" s="232" t="s">
        <v>249</v>
      </c>
      <c r="C16" s="247" t="s">
        <v>57</v>
      </c>
      <c r="D16" s="250" t="s">
        <v>209</v>
      </c>
      <c r="E16" s="232" t="s">
        <v>210</v>
      </c>
      <c r="F16" s="235">
        <v>300</v>
      </c>
      <c r="G16" s="247" t="s">
        <v>242</v>
      </c>
      <c r="H16"/>
    </row>
    <row r="17" spans="1:8" ht="21" customHeight="1">
      <c r="A17" s="232" t="s">
        <v>99</v>
      </c>
      <c r="B17" s="232" t="s">
        <v>249</v>
      </c>
      <c r="C17" s="247" t="s">
        <v>57</v>
      </c>
      <c r="D17" s="250" t="s">
        <v>209</v>
      </c>
      <c r="E17" s="232" t="s">
        <v>371</v>
      </c>
      <c r="F17" s="235">
        <v>3000</v>
      </c>
      <c r="G17" s="247" t="s">
        <v>356</v>
      </c>
      <c r="H17"/>
    </row>
    <row r="18" spans="1:8" ht="21" customHeight="1">
      <c r="A18" s="232" t="s">
        <v>99</v>
      </c>
      <c r="B18" s="232" t="s">
        <v>249</v>
      </c>
      <c r="C18" s="247" t="s">
        <v>57</v>
      </c>
      <c r="D18" s="250" t="s">
        <v>209</v>
      </c>
      <c r="E18" s="232" t="s">
        <v>313</v>
      </c>
      <c r="F18" s="235">
        <v>6000</v>
      </c>
      <c r="G18" s="247" t="s">
        <v>42</v>
      </c>
      <c r="H18"/>
    </row>
    <row r="19" spans="1:8" ht="21" customHeight="1">
      <c r="A19" s="232" t="s">
        <v>99</v>
      </c>
      <c r="B19" s="232" t="s">
        <v>249</v>
      </c>
      <c r="C19" s="247" t="s">
        <v>57</v>
      </c>
      <c r="D19" s="250" t="s">
        <v>209</v>
      </c>
      <c r="E19" s="232" t="s">
        <v>108</v>
      </c>
      <c r="F19" s="235">
        <v>2500</v>
      </c>
      <c r="G19" s="247" t="s">
        <v>183</v>
      </c>
      <c r="H19"/>
    </row>
    <row r="20" spans="1:8" ht="21" customHeight="1">
      <c r="A20" s="232" t="s">
        <v>99</v>
      </c>
      <c r="B20" s="232" t="s">
        <v>249</v>
      </c>
      <c r="C20" s="247" t="s">
        <v>57</v>
      </c>
      <c r="D20" s="250" t="s">
        <v>209</v>
      </c>
      <c r="E20" s="232" t="s">
        <v>259</v>
      </c>
      <c r="F20" s="235">
        <v>2000</v>
      </c>
      <c r="G20" s="247" t="s">
        <v>232</v>
      </c>
      <c r="H20"/>
    </row>
    <row r="21" spans="1:8" ht="21" customHeight="1">
      <c r="A21" s="232" t="s">
        <v>99</v>
      </c>
      <c r="B21" s="232" t="s">
        <v>249</v>
      </c>
      <c r="C21" s="247" t="s">
        <v>57</v>
      </c>
      <c r="D21" s="250" t="s">
        <v>209</v>
      </c>
      <c r="E21" s="232" t="s">
        <v>307</v>
      </c>
      <c r="F21" s="235">
        <v>13160</v>
      </c>
      <c r="G21" s="247" t="s">
        <v>218</v>
      </c>
      <c r="H21"/>
    </row>
    <row r="22" spans="1:8" ht="21" customHeight="1">
      <c r="A22" s="232" t="s">
        <v>99</v>
      </c>
      <c r="B22" s="232" t="s">
        <v>249</v>
      </c>
      <c r="C22" s="247" t="s">
        <v>57</v>
      </c>
      <c r="D22" s="250" t="s">
        <v>209</v>
      </c>
      <c r="E22" s="232" t="s">
        <v>275</v>
      </c>
      <c r="F22" s="235">
        <v>3500</v>
      </c>
      <c r="G22" s="247" t="s">
        <v>58</v>
      </c>
      <c r="H22"/>
    </row>
    <row r="23" spans="1:8" ht="21" customHeight="1">
      <c r="A23" s="232" t="s">
        <v>99</v>
      </c>
      <c r="B23" s="232" t="s">
        <v>249</v>
      </c>
      <c r="C23" s="247" t="s">
        <v>57</v>
      </c>
      <c r="D23" s="250" t="s">
        <v>209</v>
      </c>
      <c r="E23" s="232" t="s">
        <v>246</v>
      </c>
      <c r="F23" s="235">
        <v>2000</v>
      </c>
      <c r="G23" s="247" t="s">
        <v>75</v>
      </c>
      <c r="H23"/>
    </row>
    <row r="24" spans="1:8" ht="21" customHeight="1">
      <c r="A24" s="232" t="s">
        <v>99</v>
      </c>
      <c r="B24" s="232" t="s">
        <v>249</v>
      </c>
      <c r="C24" s="247" t="s">
        <v>57</v>
      </c>
      <c r="D24" s="250" t="s">
        <v>209</v>
      </c>
      <c r="E24" s="232" t="s">
        <v>145</v>
      </c>
      <c r="F24" s="235">
        <v>200</v>
      </c>
      <c r="G24" s="247" t="s">
        <v>370</v>
      </c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